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120" windowHeight="8580" tabRatio="599" firstSheet="6" activeTab="6"/>
  </bookViews>
  <sheets>
    <sheet name="Master" sheetId="1" r:id="rId1"/>
    <sheet name="DES Preschool" sheetId="3" r:id="rId2"/>
    <sheet name="BES 2nd Grade" sheetId="2" r:id="rId3"/>
    <sheet name="Austin Peay Elem. Kindergarden" sheetId="4" r:id="rId4"/>
    <sheet name="BES Pre-K" sheetId="5" r:id="rId5"/>
    <sheet name="BES 1st Grade" sheetId="6" r:id="rId6"/>
    <sheet name="Tipton County Pre-K 1" sheetId="7" r:id="rId7"/>
    <sheet name="Tipton County Pre-K 2" sheetId="8" r:id="rId8"/>
    <sheet name="AES 1 &amp; BES 3" sheetId="10" r:id="rId9"/>
    <sheet name="AES 3rd Grade" sheetId="11" r:id="rId10"/>
    <sheet name="BES Kindergarden" sheetId="12" r:id="rId11"/>
    <sheet name="CES Pre K" sheetId="13" r:id="rId12"/>
    <sheet name="Sheet1" sheetId="14" r:id="rId13"/>
  </sheets>
  <calcPr calcId="125725"/>
</workbook>
</file>

<file path=xl/calcChain.xml><?xml version="1.0" encoding="utf-8"?>
<calcChain xmlns="http://schemas.openxmlformats.org/spreadsheetml/2006/main">
  <c r="N15" i="10"/>
  <c r="N16"/>
  <c r="N17"/>
  <c r="N18"/>
  <c r="N19"/>
  <c r="D21"/>
  <c r="E21"/>
  <c r="F21"/>
  <c r="G21"/>
  <c r="H21"/>
  <c r="I21"/>
  <c r="J21"/>
  <c r="K21"/>
  <c r="L21"/>
  <c r="M21"/>
  <c r="O21"/>
  <c r="P21"/>
  <c r="C21"/>
  <c r="N9"/>
  <c r="N10"/>
  <c r="N11"/>
  <c r="N12"/>
  <c r="N13"/>
  <c r="N14"/>
  <c r="N8"/>
  <c r="H27" i="1"/>
  <c r="H22"/>
  <c r="N21" i="10" l="1"/>
</calcChain>
</file>

<file path=xl/sharedStrings.xml><?xml version="1.0" encoding="utf-8"?>
<sst xmlns="http://schemas.openxmlformats.org/spreadsheetml/2006/main" count="838" uniqueCount="144">
  <si>
    <t>October 18th</t>
  </si>
  <si>
    <t>PreK DES - 40 Students</t>
  </si>
  <si>
    <t>October 19th</t>
  </si>
  <si>
    <t>K - AES - 100 Students</t>
  </si>
  <si>
    <t xml:space="preserve">Grandparent's Day BES Pre-K 40 Kids </t>
  </si>
  <si>
    <t>1st Grade BES - 126 Kids</t>
  </si>
  <si>
    <t>2nd Grade BES 7 Classes</t>
  </si>
  <si>
    <t>October 22nd</t>
  </si>
  <si>
    <t>October 29th</t>
  </si>
  <si>
    <t>3rd - BES 7 Classes - 112 Students</t>
  </si>
  <si>
    <t>October 30th</t>
  </si>
  <si>
    <t>1st AES  89 students - no snack</t>
  </si>
  <si>
    <t>2nd AES  89 students - no snack</t>
  </si>
  <si>
    <t>DES PreK</t>
  </si>
  <si>
    <t>CES PreK</t>
  </si>
  <si>
    <t>BES PreK</t>
  </si>
  <si>
    <t>Tipton County Pre K</t>
  </si>
  <si>
    <t>BES K</t>
  </si>
  <si>
    <t>BES 1</t>
  </si>
  <si>
    <t>BES 2</t>
  </si>
  <si>
    <t>BES 3</t>
  </si>
  <si>
    <t>AES K</t>
  </si>
  <si>
    <t>AES 1</t>
  </si>
  <si>
    <t>AES 2</t>
  </si>
  <si>
    <t>Ashely Bradshaw</t>
  </si>
  <si>
    <t>Delisa Stearns</t>
  </si>
  <si>
    <t>Kim Joyner</t>
  </si>
  <si>
    <t>Katie Ruffin</t>
  </si>
  <si>
    <t>Carla Childress</t>
  </si>
  <si>
    <t>Joy Wright</t>
  </si>
  <si>
    <t>PreK CES 40 Students</t>
  </si>
  <si>
    <t>Carolyn Murray</t>
  </si>
  <si>
    <t>School</t>
  </si>
  <si>
    <t>Contact Name</t>
  </si>
  <si>
    <t>Chasity Goodwin</t>
  </si>
  <si>
    <t>October 31st</t>
  </si>
  <si>
    <t xml:space="preserve"> K BES - 6 Classes</t>
  </si>
  <si>
    <t>Rachelle Grimes</t>
  </si>
  <si>
    <t xml:space="preserve">Date </t>
  </si>
  <si>
    <t xml:space="preserve">approx # </t>
  </si>
  <si>
    <t>10/22/2012 8:30-10:45 &amp; 12:30-2:45</t>
  </si>
  <si>
    <t>10/30/2012</t>
  </si>
  <si>
    <t>Tipton County PreK 8:30-10:45</t>
  </si>
  <si>
    <t>Tipton County PreK 12:30-2:45</t>
  </si>
  <si>
    <t>Angie Richardson</t>
  </si>
  <si>
    <t>DES Preschool</t>
  </si>
  <si>
    <t># of Groups</t>
  </si>
  <si>
    <t>5-6</t>
  </si>
  <si>
    <t>time</t>
  </si>
  <si>
    <t>9:30-11:15</t>
  </si>
  <si>
    <t>Group #</t>
  </si>
  <si>
    <t>10 min</t>
  </si>
  <si>
    <t>pick pumpkin/talk</t>
  </si>
  <si>
    <t>petting zoo</t>
  </si>
  <si>
    <t>games</t>
  </si>
  <si>
    <t>face painting</t>
  </si>
  <si>
    <t>corn maze</t>
  </si>
  <si>
    <t>hay ride</t>
  </si>
  <si>
    <t>class time</t>
  </si>
  <si>
    <t>BES 2nd Grade</t>
  </si>
  <si>
    <t>1:00-2:30</t>
  </si>
  <si>
    <t>session time</t>
  </si>
  <si>
    <t>face paining</t>
  </si>
  <si>
    <t>date</t>
  </si>
  <si>
    <t>Austin Peay Elementary Kindergarden</t>
  </si>
  <si>
    <t>kids per group</t>
  </si>
  <si>
    <t>13-15</t>
  </si>
  <si>
    <t>9:00-10:30</t>
  </si>
  <si>
    <t>BES Pre-K</t>
  </si>
  <si>
    <t>11:15-12:45</t>
  </si>
  <si>
    <t>5-7</t>
  </si>
  <si>
    <t>BES 1st Grade</t>
  </si>
  <si>
    <t>Tipton County Pre-K 1</t>
  </si>
  <si>
    <t>7-9</t>
  </si>
  <si>
    <t>8:30-10:45</t>
  </si>
  <si>
    <t>15 min</t>
  </si>
  <si>
    <t>Tipton County Pre-K 2</t>
  </si>
  <si>
    <t>6-8</t>
  </si>
  <si>
    <t>12:30-2:45</t>
  </si>
  <si>
    <t>8:30-10:15</t>
  </si>
  <si>
    <t>AES 3rd Grade</t>
  </si>
  <si>
    <t>classes</t>
  </si>
  <si>
    <t>pick pumpkin /talk</t>
  </si>
  <si>
    <t>BES Kindergarden</t>
  </si>
  <si>
    <t xml:space="preserve">13-15 </t>
  </si>
  <si>
    <t>CES Pre K</t>
  </si>
  <si>
    <t>4-6</t>
  </si>
  <si>
    <t>9:30-11:00</t>
  </si>
  <si>
    <t xml:space="preserve">Austin Peay 1st grade &amp; Brighton Elementary 3rd </t>
  </si>
  <si>
    <t>Groups</t>
  </si>
  <si>
    <t>5 per school, AES stays with class</t>
  </si>
  <si>
    <t xml:space="preserve">time </t>
  </si>
  <si>
    <t xml:space="preserve">session time </t>
  </si>
  <si>
    <t>B1</t>
  </si>
  <si>
    <t>B2</t>
  </si>
  <si>
    <t>B3</t>
  </si>
  <si>
    <t>B4</t>
  </si>
  <si>
    <t>B5</t>
  </si>
  <si>
    <t>A1</t>
  </si>
  <si>
    <t>A2</t>
  </si>
  <si>
    <t>A3</t>
  </si>
  <si>
    <t>A4</t>
  </si>
  <si>
    <t>A5</t>
  </si>
  <si>
    <t>PP/T</t>
  </si>
  <si>
    <t>PZ</t>
  </si>
  <si>
    <t>SR1</t>
  </si>
  <si>
    <t>SR2</t>
  </si>
  <si>
    <t>HR</t>
  </si>
  <si>
    <t>CM</t>
  </si>
  <si>
    <t>G1</t>
  </si>
  <si>
    <t>G2</t>
  </si>
  <si>
    <t>FP1</t>
  </si>
  <si>
    <t>FP2</t>
  </si>
  <si>
    <t>Introduction</t>
  </si>
  <si>
    <t>Games</t>
  </si>
  <si>
    <t>Petting Zoo</t>
  </si>
  <si>
    <t>Pumpkins</t>
  </si>
  <si>
    <t>8:10-8:20</t>
  </si>
  <si>
    <t>8:20-8:30</t>
  </si>
  <si>
    <t>8:30-8:40</t>
  </si>
  <si>
    <t>8:40-8:50</t>
  </si>
  <si>
    <t>8:50-9:00</t>
  </si>
  <si>
    <t>9:00-910</t>
  </si>
  <si>
    <t>9:10-9:20</t>
  </si>
  <si>
    <t>9:20-9:30</t>
  </si>
  <si>
    <t>9:30-9:40</t>
  </si>
  <si>
    <t>8:00-8:10</t>
  </si>
  <si>
    <t>9:40-9:50</t>
  </si>
  <si>
    <t>B6</t>
  </si>
  <si>
    <t>B7</t>
  </si>
  <si>
    <t>B-All</t>
  </si>
  <si>
    <t>A-All</t>
  </si>
  <si>
    <t>9:50-10:00</t>
  </si>
  <si>
    <t>BES-8:00-9:30 AES-8:45-10:00</t>
  </si>
  <si>
    <t>10:00-10:10</t>
  </si>
  <si>
    <t>Face Painting</t>
  </si>
  <si>
    <t>Corn Maze</t>
  </si>
  <si>
    <t>Snack and Reading</t>
  </si>
  <si>
    <t>HayRide</t>
  </si>
  <si>
    <t>Intro</t>
  </si>
  <si>
    <t>snack/   reading</t>
  </si>
  <si>
    <t>pick pumpkin/ talk</t>
  </si>
  <si>
    <t>CES CDC</t>
  </si>
  <si>
    <t>Hay Fort</t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</si>
</sst>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18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FFFFFF"/>
      <name val="Calibri"/>
      <family val="2"/>
      <scheme val="minor"/>
    </font>
    <font>
      <sz val="11"/>
      <color rgb="FF99663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938953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66FF33"/>
        <bgColor rgb="FF000000"/>
      </patternFill>
    </fill>
    <fill>
      <patternFill patternType="solid">
        <fgColor rgb="FF996633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6633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2" xfId="0" applyBorder="1"/>
    <xf numFmtId="164" fontId="0" fillId="0" borderId="0" xfId="0" applyNumberFormat="1" applyAlignment="1">
      <alignment textRotation="90"/>
    </xf>
    <xf numFmtId="0" fontId="0" fillId="0" borderId="4" xfId="0" applyFont="1" applyBorder="1"/>
    <xf numFmtId="22" fontId="0" fillId="0" borderId="0" xfId="0" applyNumberFormat="1"/>
    <xf numFmtId="14" fontId="0" fillId="0" borderId="0" xfId="0" applyNumberFormat="1"/>
    <xf numFmtId="0" fontId="0" fillId="0" borderId="0" xfId="0" applyFill="1"/>
    <xf numFmtId="0" fontId="0" fillId="0" borderId="5" xfId="0" applyBorder="1"/>
    <xf numFmtId="22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7" xfId="0" applyFont="1" applyBorder="1"/>
    <xf numFmtId="0" fontId="0" fillId="0" borderId="7" xfId="0" applyBorder="1"/>
    <xf numFmtId="0" fontId="1" fillId="0" borderId="4" xfId="0" applyFont="1" applyBorder="1"/>
    <xf numFmtId="0" fontId="2" fillId="0" borderId="4" xfId="0" applyFont="1" applyFill="1" applyBorder="1" applyAlignment="1">
      <alignment horizontal="center"/>
    </xf>
    <xf numFmtId="14" fontId="0" fillId="0" borderId="0" xfId="0" applyNumberFormat="1"/>
    <xf numFmtId="0" fontId="6" fillId="9" borderId="4" xfId="0" applyFont="1" applyFill="1" applyBorder="1" applyAlignment="1">
      <alignment horizontal="centerContinuous"/>
    </xf>
    <xf numFmtId="0" fontId="0" fillId="0" borderId="0" xfId="0" applyAlignment="1">
      <alignment horizontal="centerContinuous"/>
    </xf>
    <xf numFmtId="20" fontId="0" fillId="0" borderId="0" xfId="0" applyNumberFormat="1" applyAlignment="1">
      <alignment horizontal="centerContinuous"/>
    </xf>
    <xf numFmtId="0" fontId="0" fillId="0" borderId="0" xfId="0" applyAlignment="1">
      <alignment horizontal="centerContinuous" vertical="center"/>
    </xf>
    <xf numFmtId="1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Continuous"/>
    </xf>
    <xf numFmtId="0" fontId="0" fillId="0" borderId="0" xfId="0" applyAlignment="1">
      <alignment wrapText="1"/>
    </xf>
    <xf numFmtId="20" fontId="0" fillId="0" borderId="0" xfId="0" applyNumberFormat="1"/>
    <xf numFmtId="0" fontId="0" fillId="10" borderId="0" xfId="0" applyFill="1"/>
    <xf numFmtId="0" fontId="0" fillId="11" borderId="0" xfId="0" applyFill="1"/>
    <xf numFmtId="0" fontId="0" fillId="9" borderId="0" xfId="0" applyFill="1"/>
    <xf numFmtId="20" fontId="0" fillId="9" borderId="0" xfId="0" applyNumberFormat="1" applyFill="1"/>
    <xf numFmtId="1" fontId="0" fillId="0" borderId="4" xfId="0" applyNumberFormat="1" applyBorder="1"/>
    <xf numFmtId="20" fontId="0" fillId="0" borderId="0" xfId="0" applyNumberFormat="1" applyFill="1"/>
    <xf numFmtId="20" fontId="0" fillId="0" borderId="4" xfId="0" applyNumberFormat="1" applyFill="1" applyBorder="1"/>
    <xf numFmtId="20" fontId="0" fillId="9" borderId="4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/>
    <xf numFmtId="20" fontId="0" fillId="0" borderId="0" xfId="0" applyNumberFormat="1" applyFill="1" applyBorder="1"/>
    <xf numFmtId="1" fontId="0" fillId="0" borderId="0" xfId="0" applyNumberFormat="1" applyBorder="1"/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" fontId="7" fillId="0" borderId="0" xfId="0" applyNumberFormat="1" applyFont="1" applyAlignment="1">
      <alignment textRotation="90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14" fontId="13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Continuous" wrapText="1"/>
    </xf>
    <xf numFmtId="0" fontId="7" fillId="0" borderId="0" xfId="0" applyFont="1" applyAlignment="1">
      <alignment horizontal="center" textRotation="90" wrapText="1"/>
    </xf>
    <xf numFmtId="1" fontId="7" fillId="0" borderId="9" xfId="0" applyNumberFormat="1" applyFont="1" applyBorder="1"/>
    <xf numFmtId="0" fontId="14" fillId="11" borderId="9" xfId="0" applyFont="1" applyFill="1" applyBorder="1"/>
    <xf numFmtId="0" fontId="11" fillId="9" borderId="9" xfId="0" applyFont="1" applyFill="1" applyBorder="1" applyAlignment="1">
      <alignment horizontal="center" wrapText="1"/>
    </xf>
    <xf numFmtId="0" fontId="11" fillId="12" borderId="9" xfId="0" applyFont="1" applyFill="1" applyBorder="1" applyAlignment="1">
      <alignment horizontal="center" wrapText="1"/>
    </xf>
    <xf numFmtId="0" fontId="11" fillId="17" borderId="9" xfId="0" applyFont="1" applyFill="1" applyBorder="1" applyAlignment="1">
      <alignment horizontal="center" wrapText="1"/>
    </xf>
    <xf numFmtId="0" fontId="11" fillId="18" borderId="9" xfId="0" applyFont="1" applyFill="1" applyBorder="1" applyAlignment="1">
      <alignment horizontal="center" wrapText="1"/>
    </xf>
    <xf numFmtId="0" fontId="11" fillId="13" borderId="9" xfId="0" applyFont="1" applyFill="1" applyBorder="1" applyAlignment="1">
      <alignment horizontal="center" wrapText="1"/>
    </xf>
    <xf numFmtId="0" fontId="11" fillId="14" borderId="9" xfId="0" applyFont="1" applyFill="1" applyBorder="1" applyAlignment="1">
      <alignment horizontal="center" wrapText="1"/>
    </xf>
    <xf numFmtId="0" fontId="11" fillId="16" borderId="9" xfId="0" applyFont="1" applyFill="1" applyBorder="1" applyAlignment="1">
      <alignment horizontal="center" wrapText="1"/>
    </xf>
    <xf numFmtId="0" fontId="11" fillId="19" borderId="9" xfId="0" applyFont="1" applyFill="1" applyBorder="1" applyAlignment="1">
      <alignment horizontal="center" wrapText="1"/>
    </xf>
    <xf numFmtId="0" fontId="11" fillId="15" borderId="9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14" fontId="10" fillId="0" borderId="0" xfId="0" applyNumberFormat="1" applyFont="1"/>
    <xf numFmtId="16" fontId="8" fillId="0" borderId="0" xfId="0" quotePrefix="1" applyNumberFormat="1" applyFont="1" applyAlignment="1">
      <alignment horizontal="center"/>
    </xf>
    <xf numFmtId="14" fontId="8" fillId="0" borderId="0" xfId="0" applyNumberFormat="1" applyFont="1"/>
    <xf numFmtId="0" fontId="16" fillId="0" borderId="0" xfId="0" applyFont="1" applyAlignment="1">
      <alignment horizontal="centerContinuous"/>
    </xf>
    <xf numFmtId="0" fontId="9" fillId="0" borderId="0" xfId="0" applyFont="1" applyAlignment="1">
      <alignment horizontal="center" textRotation="90" wrapText="1"/>
    </xf>
    <xf numFmtId="0" fontId="17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center"/>
    </xf>
    <xf numFmtId="16" fontId="10" fillId="0" borderId="0" xfId="0" applyNumberFormat="1" applyFont="1"/>
    <xf numFmtId="0" fontId="9" fillId="0" borderId="0" xfId="0" applyFont="1" applyAlignment="1">
      <alignment horizontal="centerContinuous"/>
    </xf>
    <xf numFmtId="2" fontId="7" fillId="0" borderId="0" xfId="0" applyNumberFormat="1" applyFont="1" applyAlignment="1">
      <alignment horizontal="centerContinuous"/>
    </xf>
    <xf numFmtId="1" fontId="10" fillId="0" borderId="0" xfId="0" applyNumberFormat="1" applyFont="1"/>
    <xf numFmtId="1" fontId="7" fillId="0" borderId="0" xfId="0" applyNumberFormat="1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7" fillId="0" borderId="8" xfId="0" applyFont="1" applyBorder="1" applyAlignment="1">
      <alignment horizontal="center" textRotation="90" wrapText="1"/>
    </xf>
    <xf numFmtId="0" fontId="7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0" fillId="0" borderId="8" xfId="0" applyFont="1" applyBorder="1"/>
    <xf numFmtId="16" fontId="10" fillId="0" borderId="8" xfId="0" quotePrefix="1" applyNumberFormat="1" applyFont="1" applyBorder="1"/>
    <xf numFmtId="14" fontId="10" fillId="0" borderId="8" xfId="0" applyNumberFormat="1" applyFont="1" applyBorder="1"/>
    <xf numFmtId="0" fontId="9" fillId="0" borderId="8" xfId="0" applyFont="1" applyBorder="1" applyAlignment="1">
      <alignment horizontal="center" textRotation="90" wrapText="1"/>
    </xf>
    <xf numFmtId="0" fontId="17" fillId="0" borderId="8" xfId="0" applyFont="1" applyBorder="1" applyAlignment="1">
      <alignment horizontal="center" wrapText="1"/>
    </xf>
    <xf numFmtId="16" fontId="10" fillId="0" borderId="8" xfId="0" quotePrefix="1" applyNumberFormat="1" applyFont="1" applyBorder="1" applyAlignment="1">
      <alignment horizontal="center"/>
    </xf>
    <xf numFmtId="0" fontId="15" fillId="0" borderId="8" xfId="0" applyFont="1" applyBorder="1"/>
    <xf numFmtId="0" fontId="2" fillId="6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Continuous"/>
    </xf>
    <xf numFmtId="0" fontId="2" fillId="5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4" xfId="0" applyFont="1" applyBorder="1"/>
    <xf numFmtId="0" fontId="3" fillId="0" borderId="3" xfId="0" applyFont="1" applyBorder="1"/>
    <xf numFmtId="0" fontId="3" fillId="0" borderId="0" xfId="0" applyFont="1"/>
    <xf numFmtId="0" fontId="2" fillId="3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0" fontId="2" fillId="7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3300"/>
      <color rgb="FF666633"/>
      <color rgb="FF003300"/>
      <color rgb="FFFF3399"/>
      <color rgb="FFFF6600"/>
      <color rgb="FF66FF33"/>
      <color rgb="FF996633"/>
      <color rgb="FF99FF33"/>
      <color rgb="FF99FF99"/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27"/>
  <sheetViews>
    <sheetView workbookViewId="0">
      <selection activeCell="L5" sqref="G5:L5"/>
    </sheetView>
  </sheetViews>
  <sheetFormatPr defaultRowHeight="15"/>
  <cols>
    <col min="1" max="1" width="18.28515625" customWidth="1"/>
    <col min="2" max="2" width="4.7109375" customWidth="1"/>
    <col min="3" max="4" width="3.7109375" customWidth="1"/>
    <col min="5" max="5" width="11.85546875" customWidth="1"/>
    <col min="6" max="6" width="16.28515625" customWidth="1"/>
    <col min="7" max="7" width="3.7109375" customWidth="1"/>
    <col min="8" max="8" width="4" customWidth="1"/>
    <col min="9" max="29" width="3.7109375" customWidth="1"/>
  </cols>
  <sheetData>
    <row r="2" spans="1:29" s="1" customFormat="1" ht="58.5" customHeight="1">
      <c r="B2" s="4">
        <v>0.32291666666666702</v>
      </c>
      <c r="C2" s="4">
        <v>0.33333333333333298</v>
      </c>
      <c r="D2" s="4">
        <v>0.34375</v>
      </c>
      <c r="E2" s="4">
        <v>0.35416666666666602</v>
      </c>
      <c r="F2" s="4">
        <v>0.36458333333333298</v>
      </c>
      <c r="G2" s="4">
        <v>0.375</v>
      </c>
      <c r="H2" s="4">
        <v>0.38541666666666602</v>
      </c>
      <c r="I2" s="4">
        <v>0.39583333333333298</v>
      </c>
      <c r="J2" s="4">
        <v>0.40625</v>
      </c>
      <c r="K2" s="4">
        <v>0.41666666666666702</v>
      </c>
      <c r="L2" s="4">
        <v>0.42708333333333298</v>
      </c>
      <c r="M2" s="4">
        <v>0.4375</v>
      </c>
      <c r="N2" s="4">
        <v>0.44791666666666602</v>
      </c>
      <c r="O2" s="4">
        <v>0.45833333333333298</v>
      </c>
      <c r="P2" s="4">
        <v>0.46875</v>
      </c>
      <c r="Q2" s="4">
        <v>0.47916666666666602</v>
      </c>
      <c r="R2" s="4">
        <v>0.48958333333333298</v>
      </c>
      <c r="S2" s="4">
        <v>0.5</v>
      </c>
      <c r="T2" s="4">
        <v>0.51041666666666596</v>
      </c>
      <c r="U2" s="4">
        <v>0.52083333333333304</v>
      </c>
      <c r="V2" s="4">
        <v>0.531249999999999</v>
      </c>
      <c r="W2" s="4">
        <v>0.54166666666666596</v>
      </c>
      <c r="X2" s="4">
        <v>0.55208333333333304</v>
      </c>
      <c r="Y2" s="4">
        <v>0.562499999999999</v>
      </c>
      <c r="Z2" s="4">
        <v>0.57291666666666596</v>
      </c>
      <c r="AA2" s="4">
        <v>0.58333333333333304</v>
      </c>
      <c r="AB2" s="4">
        <v>0.593749999999999</v>
      </c>
      <c r="AC2" s="4">
        <v>0.60416666666666596</v>
      </c>
    </row>
    <row r="3" spans="1:29" ht="15.75" customHeight="1">
      <c r="A3" s="2" t="s">
        <v>0</v>
      </c>
      <c r="E3" s="8"/>
      <c r="F3" s="8"/>
      <c r="G3" s="8"/>
      <c r="H3" s="8"/>
      <c r="I3" s="106" t="s">
        <v>1</v>
      </c>
      <c r="J3" s="106"/>
      <c r="K3" s="106"/>
      <c r="L3" s="106"/>
      <c r="M3" s="106"/>
      <c r="N3" s="106"/>
      <c r="O3" s="106"/>
      <c r="W3" s="97" t="s">
        <v>6</v>
      </c>
      <c r="X3" s="97"/>
      <c r="Y3" s="97"/>
      <c r="Z3" s="97"/>
      <c r="AA3" s="97"/>
      <c r="AB3" s="97"/>
      <c r="AC3" s="97"/>
    </row>
    <row r="4" spans="1:29" ht="15.75" thickBot="1">
      <c r="A4" s="13" t="s">
        <v>2</v>
      </c>
      <c r="B4" s="14"/>
      <c r="C4" s="14"/>
      <c r="D4" s="14"/>
      <c r="E4" s="14"/>
      <c r="F4" s="14"/>
      <c r="G4" s="105" t="s">
        <v>3</v>
      </c>
      <c r="H4" s="105"/>
      <c r="I4" s="105"/>
      <c r="J4" s="105"/>
      <c r="K4" s="105"/>
      <c r="L4" s="105"/>
      <c r="M4" s="14"/>
      <c r="N4" s="14"/>
      <c r="O4" s="14"/>
      <c r="P4" s="107" t="s">
        <v>4</v>
      </c>
      <c r="Q4" s="107"/>
      <c r="R4" s="107"/>
      <c r="S4" s="107"/>
      <c r="T4" s="107"/>
      <c r="U4" s="107"/>
      <c r="V4" s="107"/>
      <c r="W4" s="98" t="s">
        <v>5</v>
      </c>
      <c r="X4" s="98"/>
      <c r="Y4" s="98"/>
      <c r="Z4" s="98"/>
      <c r="AA4" s="98"/>
      <c r="AB4" s="98"/>
      <c r="AC4" s="98"/>
    </row>
    <row r="5" spans="1:29" ht="15.75" thickBot="1">
      <c r="A5" s="13" t="s">
        <v>2</v>
      </c>
      <c r="B5" s="11"/>
      <c r="C5" s="11"/>
      <c r="D5" s="11"/>
      <c r="E5" s="11"/>
      <c r="F5" s="11"/>
      <c r="G5" s="95"/>
      <c r="H5" s="95"/>
      <c r="I5" s="95"/>
      <c r="J5" s="95"/>
      <c r="K5" s="95"/>
      <c r="L5" s="95"/>
      <c r="M5" s="11"/>
      <c r="N5" s="11"/>
      <c r="O5" s="11"/>
      <c r="P5" s="96" t="s">
        <v>142</v>
      </c>
      <c r="Q5" s="96"/>
      <c r="R5" s="96"/>
      <c r="S5" s="96"/>
      <c r="T5" s="96"/>
      <c r="U5" s="96"/>
      <c r="V5" s="96"/>
      <c r="W5" s="16"/>
      <c r="X5" s="16"/>
      <c r="Y5" s="16"/>
      <c r="Z5" s="16"/>
      <c r="AA5" s="16"/>
      <c r="AB5" s="16"/>
      <c r="AC5" s="16"/>
    </row>
    <row r="6" spans="1:29" ht="15.75" thickBot="1">
      <c r="A6" s="15" t="s">
        <v>7</v>
      </c>
      <c r="B6" s="11"/>
      <c r="C6" s="11"/>
      <c r="D6" s="11"/>
      <c r="E6" s="18" t="s">
        <v>42</v>
      </c>
      <c r="F6" s="18"/>
      <c r="G6" s="18"/>
      <c r="H6" s="18"/>
      <c r="I6" s="18"/>
      <c r="J6" s="18"/>
      <c r="K6" s="18"/>
      <c r="L6" s="18"/>
      <c r="M6" s="18"/>
      <c r="N6" s="11"/>
      <c r="O6" s="11"/>
      <c r="P6" s="18" t="s">
        <v>43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>
      <c r="A7" s="2" t="s">
        <v>8</v>
      </c>
      <c r="B7" s="99" t="s">
        <v>9</v>
      </c>
      <c r="C7" s="99"/>
      <c r="D7" s="99"/>
      <c r="E7" s="99"/>
      <c r="F7" s="99"/>
      <c r="G7" s="99"/>
      <c r="H7" s="99"/>
    </row>
    <row r="8" spans="1:29">
      <c r="A8" s="15" t="s">
        <v>8</v>
      </c>
      <c r="B8" s="11"/>
      <c r="C8" s="16"/>
      <c r="D8" s="16"/>
      <c r="E8" s="16"/>
      <c r="F8" s="110" t="s">
        <v>11</v>
      </c>
      <c r="G8" s="110"/>
      <c r="H8" s="110"/>
      <c r="I8" s="110"/>
      <c r="J8" s="110"/>
      <c r="K8" s="110"/>
      <c r="L8" s="1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>
      <c r="A9" s="2" t="s">
        <v>10</v>
      </c>
      <c r="F9" s="27" t="s">
        <v>12</v>
      </c>
      <c r="G9" s="27"/>
      <c r="H9" s="27"/>
      <c r="I9" s="27"/>
      <c r="J9" s="27"/>
      <c r="K9" s="27"/>
      <c r="L9" s="27"/>
      <c r="M9" s="26"/>
      <c r="W9" s="104" t="s">
        <v>36</v>
      </c>
      <c r="X9" s="104"/>
      <c r="Y9" s="104"/>
      <c r="Z9" s="104"/>
      <c r="AA9" s="104"/>
      <c r="AB9" s="104"/>
      <c r="AC9" s="104"/>
    </row>
    <row r="10" spans="1:29">
      <c r="A10" s="2" t="s">
        <v>35</v>
      </c>
      <c r="I10" s="103" t="s">
        <v>30</v>
      </c>
      <c r="J10" s="103"/>
      <c r="K10" s="103"/>
      <c r="L10" s="103"/>
      <c r="M10" s="103"/>
      <c r="N10" s="103"/>
      <c r="O10" s="103"/>
    </row>
    <row r="11" spans="1:29">
      <c r="A11" s="2"/>
    </row>
    <row r="12" spans="1:29">
      <c r="A12" s="2"/>
    </row>
    <row r="13" spans="1:29">
      <c r="A13" s="2"/>
    </row>
    <row r="14" spans="1:29">
      <c r="A14" s="2"/>
    </row>
    <row r="15" spans="1:29">
      <c r="A15" s="5" t="s">
        <v>32</v>
      </c>
      <c r="B15" s="100" t="s">
        <v>33</v>
      </c>
      <c r="C15" s="100"/>
      <c r="D15" s="100"/>
      <c r="E15" s="100"/>
      <c r="F15" s="12" t="s">
        <v>38</v>
      </c>
      <c r="G15" s="12"/>
      <c r="H15" s="12" t="s">
        <v>39</v>
      </c>
    </row>
    <row r="16" spans="1:29">
      <c r="A16" s="3" t="s">
        <v>13</v>
      </c>
      <c r="B16" s="101" t="s">
        <v>24</v>
      </c>
      <c r="C16" s="102"/>
      <c r="D16" s="102"/>
      <c r="E16" s="102"/>
      <c r="F16" s="6">
        <v>41200.395833333299</v>
      </c>
      <c r="H16">
        <v>40</v>
      </c>
    </row>
    <row r="17" spans="1:8">
      <c r="A17" s="3" t="s">
        <v>14</v>
      </c>
      <c r="B17" s="101" t="s">
        <v>31</v>
      </c>
      <c r="C17" s="102"/>
      <c r="D17" s="102"/>
      <c r="E17" s="102"/>
      <c r="F17" s="6">
        <v>41213.395833333299</v>
      </c>
      <c r="H17">
        <v>40</v>
      </c>
    </row>
    <row r="18" spans="1:8">
      <c r="A18" s="3" t="s">
        <v>15</v>
      </c>
      <c r="B18" s="101" t="s">
        <v>27</v>
      </c>
      <c r="C18" s="102"/>
      <c r="D18" s="102"/>
      <c r="E18" s="102"/>
      <c r="F18" s="6">
        <v>41201.46875</v>
      </c>
      <c r="H18">
        <v>40</v>
      </c>
    </row>
    <row r="19" spans="1:8">
      <c r="A19" s="3" t="s">
        <v>16</v>
      </c>
      <c r="B19" s="101" t="s">
        <v>44</v>
      </c>
      <c r="C19" s="102"/>
      <c r="D19" s="102"/>
      <c r="E19" s="102"/>
      <c r="F19" s="17" t="s">
        <v>40</v>
      </c>
      <c r="H19">
        <v>110</v>
      </c>
    </row>
    <row r="20" spans="1:8">
      <c r="A20" s="3" t="s">
        <v>17</v>
      </c>
      <c r="B20" s="101" t="s">
        <v>34</v>
      </c>
      <c r="C20" s="102"/>
      <c r="D20" s="102"/>
      <c r="E20" s="102"/>
      <c r="F20" s="6" t="s">
        <v>41</v>
      </c>
      <c r="H20">
        <v>100</v>
      </c>
    </row>
    <row r="21" spans="1:8">
      <c r="A21" s="3" t="s">
        <v>18</v>
      </c>
      <c r="B21" s="101" t="s">
        <v>29</v>
      </c>
      <c r="C21" s="102"/>
      <c r="D21" s="102"/>
      <c r="E21" s="102"/>
      <c r="F21" s="6">
        <v>41201.041666666701</v>
      </c>
      <c r="H21">
        <v>126</v>
      </c>
    </row>
    <row r="22" spans="1:8">
      <c r="A22" s="3" t="s">
        <v>19</v>
      </c>
      <c r="B22" s="101" t="s">
        <v>37</v>
      </c>
      <c r="C22" s="102"/>
      <c r="D22" s="102"/>
      <c r="E22" s="102"/>
      <c r="F22" s="6">
        <v>41200.041666666701</v>
      </c>
      <c r="H22">
        <f>7*18</f>
        <v>126</v>
      </c>
    </row>
    <row r="23" spans="1:8">
      <c r="A23" s="3" t="s">
        <v>20</v>
      </c>
      <c r="B23" s="101" t="s">
        <v>28</v>
      </c>
      <c r="C23" s="102"/>
      <c r="D23" s="102"/>
      <c r="E23" s="102"/>
      <c r="F23" s="6">
        <v>41211.322916666701</v>
      </c>
      <c r="H23">
        <v>112</v>
      </c>
    </row>
    <row r="24" spans="1:8">
      <c r="A24" s="3" t="s">
        <v>21</v>
      </c>
      <c r="B24" s="101" t="s">
        <v>26</v>
      </c>
      <c r="C24" s="102"/>
      <c r="D24" s="102"/>
      <c r="E24" s="102"/>
      <c r="F24" s="7">
        <v>41201</v>
      </c>
      <c r="H24">
        <v>100</v>
      </c>
    </row>
    <row r="25" spans="1:8">
      <c r="A25" s="3" t="s">
        <v>22</v>
      </c>
      <c r="B25" s="101" t="s">
        <v>25</v>
      </c>
      <c r="C25" s="102"/>
      <c r="D25" s="102"/>
      <c r="E25" s="102"/>
      <c r="F25" s="6">
        <v>41211.364583333299</v>
      </c>
      <c r="H25">
        <v>89</v>
      </c>
    </row>
    <row r="26" spans="1:8">
      <c r="A26" s="9" t="s">
        <v>23</v>
      </c>
      <c r="B26" s="108" t="s">
        <v>25</v>
      </c>
      <c r="C26" s="109"/>
      <c r="D26" s="109"/>
      <c r="E26" s="109"/>
      <c r="F26" s="10">
        <v>41212.364583333299</v>
      </c>
      <c r="G26" s="11"/>
      <c r="H26" s="11">
        <v>89</v>
      </c>
    </row>
    <row r="27" spans="1:8">
      <c r="H27">
        <f>SUM(H16:H26)</f>
        <v>972</v>
      </c>
    </row>
  </sheetData>
  <mergeCells count="21">
    <mergeCell ref="B24:E24"/>
    <mergeCell ref="B25:E25"/>
    <mergeCell ref="B26:E26"/>
    <mergeCell ref="F8:L8"/>
    <mergeCell ref="B18:E18"/>
    <mergeCell ref="B19:E19"/>
    <mergeCell ref="B20:E20"/>
    <mergeCell ref="B21:E21"/>
    <mergeCell ref="B22:E22"/>
    <mergeCell ref="B23:E23"/>
    <mergeCell ref="B17:E17"/>
    <mergeCell ref="W3:AC3"/>
    <mergeCell ref="W4:AC4"/>
    <mergeCell ref="B7:H7"/>
    <mergeCell ref="B15:E15"/>
    <mergeCell ref="B16:E16"/>
    <mergeCell ref="I10:O10"/>
    <mergeCell ref="W9:AC9"/>
    <mergeCell ref="G4:L4"/>
    <mergeCell ref="I3:O3"/>
    <mergeCell ref="P4:V4"/>
  </mergeCells>
  <pageMargins left="0.57999999999999996" right="0.31" top="0.75" bottom="0.75" header="0.3" footer="0.3"/>
  <pageSetup scale="91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selection activeCell="I7" sqref="I7"/>
    </sheetView>
  </sheetViews>
  <sheetFormatPr defaultRowHeight="15"/>
  <cols>
    <col min="1" max="1" width="9.28515625" bestFit="1" customWidth="1"/>
    <col min="2" max="2" width="12" bestFit="1" customWidth="1"/>
    <col min="3" max="3" width="18.5703125" bestFit="1" customWidth="1"/>
    <col min="4" max="4" width="13.5703125" bestFit="1" customWidth="1"/>
    <col min="5" max="5" width="20.7109375" bestFit="1" customWidth="1"/>
    <col min="6" max="9" width="18.5703125" bestFit="1" customWidth="1"/>
    <col min="10" max="10" width="9.7109375" bestFit="1" customWidth="1"/>
  </cols>
  <sheetData>
    <row r="1" spans="1:10" ht="26.25">
      <c r="A1" s="80" t="s">
        <v>80</v>
      </c>
      <c r="B1" s="80"/>
      <c r="C1" s="80"/>
      <c r="D1" s="80"/>
      <c r="E1" s="80"/>
      <c r="F1" s="80"/>
      <c r="G1" s="80"/>
      <c r="H1" s="80"/>
      <c r="I1" s="80"/>
      <c r="J1" s="19"/>
    </row>
    <row r="2" spans="1:10" ht="116.25">
      <c r="A2" s="58" t="s">
        <v>46</v>
      </c>
      <c r="B2" s="47" t="s">
        <v>65</v>
      </c>
      <c r="C2" s="51" t="s">
        <v>48</v>
      </c>
      <c r="D2" s="51" t="s">
        <v>61</v>
      </c>
      <c r="E2" s="51" t="s">
        <v>63</v>
      </c>
    </row>
    <row r="3" spans="1:10" ht="26.25">
      <c r="A3" s="70">
        <v>5</v>
      </c>
      <c r="B3" s="79" t="s">
        <v>81</v>
      </c>
      <c r="C3" s="71" t="s">
        <v>79</v>
      </c>
      <c r="D3" s="71" t="s">
        <v>51</v>
      </c>
      <c r="E3" s="72">
        <v>41212</v>
      </c>
    </row>
    <row r="5" spans="1:10" ht="82.5" thickBot="1">
      <c r="A5" s="53" t="s">
        <v>50</v>
      </c>
    </row>
    <row r="6" spans="1:10" ht="81" thickTop="1" thickBot="1">
      <c r="A6" s="59">
        <v>1</v>
      </c>
      <c r="B6" s="60" t="s">
        <v>139</v>
      </c>
      <c r="C6" s="61" t="s">
        <v>82</v>
      </c>
      <c r="D6" s="62" t="s">
        <v>53</v>
      </c>
      <c r="E6" s="63" t="s">
        <v>140</v>
      </c>
      <c r="F6" s="64" t="s">
        <v>54</v>
      </c>
      <c r="G6" s="65" t="s">
        <v>55</v>
      </c>
      <c r="H6" s="66" t="s">
        <v>56</v>
      </c>
      <c r="I6" s="67" t="s">
        <v>57</v>
      </c>
      <c r="J6" s="68" t="s">
        <v>58</v>
      </c>
    </row>
    <row r="7" spans="1:10" ht="81" thickTop="1" thickBot="1">
      <c r="A7" s="59">
        <v>2</v>
      </c>
      <c r="B7" s="60" t="s">
        <v>139</v>
      </c>
      <c r="C7" s="62" t="s">
        <v>53</v>
      </c>
      <c r="D7" s="63" t="s">
        <v>140</v>
      </c>
      <c r="E7" s="64" t="s">
        <v>54</v>
      </c>
      <c r="F7" s="65" t="s">
        <v>55</v>
      </c>
      <c r="G7" s="66" t="s">
        <v>56</v>
      </c>
      <c r="H7" s="67" t="s">
        <v>57</v>
      </c>
      <c r="I7" s="61" t="s">
        <v>141</v>
      </c>
      <c r="J7" s="68" t="s">
        <v>58</v>
      </c>
    </row>
    <row r="8" spans="1:10" ht="81" thickTop="1" thickBot="1">
      <c r="A8" s="59">
        <v>3</v>
      </c>
      <c r="B8" s="60" t="s">
        <v>139</v>
      </c>
      <c r="C8" s="63" t="s">
        <v>140</v>
      </c>
      <c r="D8" s="64" t="s">
        <v>54</v>
      </c>
      <c r="E8" s="65" t="s">
        <v>55</v>
      </c>
      <c r="F8" s="66" t="s">
        <v>56</v>
      </c>
      <c r="G8" s="67" t="s">
        <v>57</v>
      </c>
      <c r="H8" s="61" t="s">
        <v>82</v>
      </c>
      <c r="I8" s="62" t="s">
        <v>53</v>
      </c>
      <c r="J8" s="68" t="s">
        <v>58</v>
      </c>
    </row>
    <row r="9" spans="1:10" ht="81" thickTop="1" thickBot="1">
      <c r="A9" s="59">
        <v>4</v>
      </c>
      <c r="B9" s="60" t="s">
        <v>139</v>
      </c>
      <c r="C9" s="64" t="s">
        <v>54</v>
      </c>
      <c r="D9" s="65" t="s">
        <v>55</v>
      </c>
      <c r="E9" s="66" t="s">
        <v>56</v>
      </c>
      <c r="F9" s="67" t="s">
        <v>57</v>
      </c>
      <c r="G9" s="61" t="s">
        <v>82</v>
      </c>
      <c r="H9" s="62" t="s">
        <v>53</v>
      </c>
      <c r="I9" s="63" t="s">
        <v>140</v>
      </c>
      <c r="J9" s="68" t="s">
        <v>58</v>
      </c>
    </row>
    <row r="10" spans="1:10" ht="81" thickTop="1" thickBot="1">
      <c r="A10" s="59">
        <v>5</v>
      </c>
      <c r="B10" s="60" t="s">
        <v>139</v>
      </c>
      <c r="C10" s="65" t="s">
        <v>55</v>
      </c>
      <c r="D10" s="66" t="s">
        <v>56</v>
      </c>
      <c r="E10" s="67" t="s">
        <v>57</v>
      </c>
      <c r="F10" s="61" t="s">
        <v>82</v>
      </c>
      <c r="G10" s="62" t="s">
        <v>53</v>
      </c>
      <c r="H10" s="63" t="s">
        <v>140</v>
      </c>
      <c r="I10" s="64" t="s">
        <v>54</v>
      </c>
      <c r="J10" s="68" t="s">
        <v>58</v>
      </c>
    </row>
    <row r="11" spans="1:10" ht="81" thickTop="1" thickBot="1">
      <c r="A11" s="59">
        <v>6</v>
      </c>
      <c r="B11" s="60" t="s">
        <v>139</v>
      </c>
      <c r="C11" s="66" t="s">
        <v>56</v>
      </c>
      <c r="D11" s="67" t="s">
        <v>57</v>
      </c>
      <c r="E11" s="61" t="s">
        <v>82</v>
      </c>
      <c r="F11" s="62" t="s">
        <v>53</v>
      </c>
      <c r="G11" s="63" t="s">
        <v>140</v>
      </c>
      <c r="H11" s="64" t="s">
        <v>54</v>
      </c>
      <c r="I11" s="69" t="s">
        <v>55</v>
      </c>
      <c r="J11" s="68" t="s">
        <v>58</v>
      </c>
    </row>
    <row r="12" spans="1:10" ht="81" thickTop="1" thickBot="1">
      <c r="A12" s="59">
        <v>7</v>
      </c>
      <c r="B12" s="60" t="s">
        <v>139</v>
      </c>
      <c r="C12" s="67" t="s">
        <v>57</v>
      </c>
      <c r="D12" s="61" t="s">
        <v>82</v>
      </c>
      <c r="E12" s="62" t="s">
        <v>53</v>
      </c>
      <c r="F12" s="63" t="s">
        <v>140</v>
      </c>
      <c r="G12" s="64" t="s">
        <v>54</v>
      </c>
      <c r="H12" s="65" t="s">
        <v>62</v>
      </c>
      <c r="I12" s="66" t="s">
        <v>56</v>
      </c>
      <c r="J12" s="68" t="s">
        <v>58</v>
      </c>
    </row>
    <row r="13" spans="1:10" ht="15.75" thickTop="1"/>
  </sheetData>
  <pageMargins left="0.7" right="0.7" top="0.75" bottom="0.75" header="0.3" footer="0.3"/>
  <pageSetup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opLeftCell="A2" workbookViewId="0">
      <selection activeCell="E8" sqref="E8"/>
    </sheetView>
  </sheetViews>
  <sheetFormatPr defaultRowHeight="15"/>
  <cols>
    <col min="1" max="1" width="9.28515625" bestFit="1" customWidth="1"/>
    <col min="2" max="2" width="12" bestFit="1" customWidth="1"/>
    <col min="3" max="4" width="18.5703125" bestFit="1" customWidth="1"/>
    <col min="5" max="5" width="20.7109375" bestFit="1" customWidth="1"/>
    <col min="6" max="9" width="18.5703125" bestFit="1" customWidth="1"/>
    <col min="10" max="10" width="9.7109375" bestFit="1" customWidth="1"/>
  </cols>
  <sheetData>
    <row r="1" spans="1:10" ht="28.5">
      <c r="A1" s="45" t="s">
        <v>83</v>
      </c>
      <c r="B1" s="45"/>
      <c r="C1" s="45"/>
      <c r="D1" s="45"/>
      <c r="E1" s="45"/>
      <c r="F1" s="45"/>
      <c r="G1" s="45"/>
      <c r="H1" s="45"/>
      <c r="I1" s="45"/>
      <c r="J1" s="19"/>
    </row>
    <row r="2" spans="1:10" ht="116.25">
      <c r="A2" s="58" t="s">
        <v>46</v>
      </c>
      <c r="B2" s="47" t="s">
        <v>65</v>
      </c>
      <c r="C2" s="51" t="s">
        <v>48</v>
      </c>
      <c r="D2" s="51" t="s">
        <v>61</v>
      </c>
      <c r="E2" s="51" t="s">
        <v>63</v>
      </c>
    </row>
    <row r="3" spans="1:10" ht="26.25">
      <c r="A3" s="71">
        <v>7</v>
      </c>
      <c r="B3" s="71" t="s">
        <v>84</v>
      </c>
      <c r="C3" s="71" t="s">
        <v>60</v>
      </c>
      <c r="D3" s="71" t="s">
        <v>51</v>
      </c>
      <c r="E3" s="72">
        <v>41212</v>
      </c>
    </row>
    <row r="6" spans="1:10" ht="82.5" thickBot="1">
      <c r="A6" s="53" t="s">
        <v>50</v>
      </c>
      <c r="B6" s="46"/>
      <c r="C6" s="51"/>
      <c r="D6" s="50"/>
      <c r="E6" s="51"/>
      <c r="F6" s="51"/>
      <c r="G6" s="51"/>
      <c r="H6" s="51"/>
      <c r="I6" s="51"/>
      <c r="J6" s="51"/>
    </row>
    <row r="7" spans="1:10" ht="81" thickTop="1" thickBot="1">
      <c r="A7" s="59">
        <v>1</v>
      </c>
      <c r="B7" s="60" t="s">
        <v>139</v>
      </c>
      <c r="C7" s="61" t="s">
        <v>82</v>
      </c>
      <c r="D7" s="62" t="s">
        <v>53</v>
      </c>
      <c r="E7" s="63" t="s">
        <v>140</v>
      </c>
      <c r="F7" s="64" t="s">
        <v>54</v>
      </c>
      <c r="G7" s="65" t="s">
        <v>55</v>
      </c>
      <c r="H7" s="66" t="s">
        <v>56</v>
      </c>
      <c r="I7" s="67" t="s">
        <v>57</v>
      </c>
      <c r="J7" s="68" t="s">
        <v>58</v>
      </c>
    </row>
    <row r="8" spans="1:10" ht="81" thickTop="1" thickBot="1">
      <c r="A8" s="59">
        <v>2</v>
      </c>
      <c r="B8" s="60" t="s">
        <v>139</v>
      </c>
      <c r="C8" s="62" t="s">
        <v>53</v>
      </c>
      <c r="D8" s="63" t="s">
        <v>140</v>
      </c>
      <c r="E8" s="64" t="s">
        <v>54</v>
      </c>
      <c r="F8" s="65" t="s">
        <v>55</v>
      </c>
      <c r="G8" s="66" t="s">
        <v>56</v>
      </c>
      <c r="H8" s="67" t="s">
        <v>57</v>
      </c>
      <c r="I8" s="61" t="s">
        <v>141</v>
      </c>
      <c r="J8" s="68" t="s">
        <v>58</v>
      </c>
    </row>
    <row r="9" spans="1:10" ht="81" thickTop="1" thickBot="1">
      <c r="A9" s="59">
        <v>3</v>
      </c>
      <c r="B9" s="60" t="s">
        <v>139</v>
      </c>
      <c r="C9" s="63" t="s">
        <v>140</v>
      </c>
      <c r="D9" s="64" t="s">
        <v>54</v>
      </c>
      <c r="E9" s="65" t="s">
        <v>55</v>
      </c>
      <c r="F9" s="66" t="s">
        <v>56</v>
      </c>
      <c r="G9" s="67" t="s">
        <v>57</v>
      </c>
      <c r="H9" s="61" t="s">
        <v>82</v>
      </c>
      <c r="I9" s="62" t="s">
        <v>53</v>
      </c>
      <c r="J9" s="68" t="s">
        <v>58</v>
      </c>
    </row>
    <row r="10" spans="1:10" ht="81" thickTop="1" thickBot="1">
      <c r="A10" s="59">
        <v>4</v>
      </c>
      <c r="B10" s="60" t="s">
        <v>139</v>
      </c>
      <c r="C10" s="64" t="s">
        <v>54</v>
      </c>
      <c r="D10" s="65" t="s">
        <v>55</v>
      </c>
      <c r="E10" s="66" t="s">
        <v>56</v>
      </c>
      <c r="F10" s="67" t="s">
        <v>57</v>
      </c>
      <c r="G10" s="61" t="s">
        <v>82</v>
      </c>
      <c r="H10" s="62" t="s">
        <v>53</v>
      </c>
      <c r="I10" s="63" t="s">
        <v>140</v>
      </c>
      <c r="J10" s="68" t="s">
        <v>58</v>
      </c>
    </row>
    <row r="11" spans="1:10" ht="81" thickTop="1" thickBot="1">
      <c r="A11" s="59">
        <v>5</v>
      </c>
      <c r="B11" s="60" t="s">
        <v>139</v>
      </c>
      <c r="C11" s="65" t="s">
        <v>55</v>
      </c>
      <c r="D11" s="66" t="s">
        <v>56</v>
      </c>
      <c r="E11" s="67" t="s">
        <v>57</v>
      </c>
      <c r="F11" s="61" t="s">
        <v>82</v>
      </c>
      <c r="G11" s="62" t="s">
        <v>53</v>
      </c>
      <c r="H11" s="63" t="s">
        <v>140</v>
      </c>
      <c r="I11" s="64" t="s">
        <v>54</v>
      </c>
      <c r="J11" s="68" t="s">
        <v>58</v>
      </c>
    </row>
    <row r="12" spans="1:10" ht="81" thickTop="1" thickBot="1">
      <c r="A12" s="59">
        <v>6</v>
      </c>
      <c r="B12" s="60" t="s">
        <v>139</v>
      </c>
      <c r="C12" s="66" t="s">
        <v>56</v>
      </c>
      <c r="D12" s="67" t="s">
        <v>57</v>
      </c>
      <c r="E12" s="61" t="s">
        <v>82</v>
      </c>
      <c r="F12" s="62" t="s">
        <v>53</v>
      </c>
      <c r="G12" s="63" t="s">
        <v>140</v>
      </c>
      <c r="H12" s="64" t="s">
        <v>54</v>
      </c>
      <c r="I12" s="69" t="s">
        <v>55</v>
      </c>
      <c r="J12" s="68" t="s">
        <v>58</v>
      </c>
    </row>
    <row r="13" spans="1:10" ht="81" thickTop="1" thickBot="1">
      <c r="A13" s="59">
        <v>7</v>
      </c>
      <c r="B13" s="60" t="s">
        <v>139</v>
      </c>
      <c r="C13" s="67" t="s">
        <v>57</v>
      </c>
      <c r="D13" s="61" t="s">
        <v>82</v>
      </c>
      <c r="E13" s="62" t="s">
        <v>53</v>
      </c>
      <c r="F13" s="63" t="s">
        <v>140</v>
      </c>
      <c r="G13" s="64" t="s">
        <v>54</v>
      </c>
      <c r="H13" s="65" t="s">
        <v>62</v>
      </c>
      <c r="I13" s="66" t="s">
        <v>56</v>
      </c>
      <c r="J13" s="68" t="s">
        <v>58</v>
      </c>
    </row>
    <row r="14" spans="1:10" ht="15.75" thickTop="1"/>
  </sheetData>
  <pageMargins left="0.7" right="0.7" top="0.75" bottom="0.75" header="0.3" footer="0.3"/>
  <pageSetup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zoomScaleNormal="100" workbookViewId="0">
      <selection activeCell="F2" sqref="F2"/>
    </sheetView>
  </sheetViews>
  <sheetFormatPr defaultRowHeight="15"/>
  <cols>
    <col min="1" max="1" width="9.28515625" bestFit="1" customWidth="1"/>
    <col min="2" max="2" width="12" bestFit="1" customWidth="1"/>
    <col min="3" max="4" width="18.5703125" bestFit="1" customWidth="1"/>
    <col min="5" max="5" width="20.7109375" bestFit="1" customWidth="1"/>
    <col min="6" max="9" width="18.5703125" bestFit="1" customWidth="1"/>
    <col min="10" max="10" width="9.7109375" bestFit="1" customWidth="1"/>
  </cols>
  <sheetData>
    <row r="1" spans="1:10" ht="28.5">
      <c r="A1" s="45" t="s">
        <v>85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16.25">
      <c r="A2" s="85" t="s">
        <v>46</v>
      </c>
      <c r="B2" s="86" t="s">
        <v>65</v>
      </c>
      <c r="C2" s="87" t="s">
        <v>48</v>
      </c>
      <c r="D2" s="87" t="s">
        <v>61</v>
      </c>
      <c r="E2" s="87" t="s">
        <v>63</v>
      </c>
    </row>
    <row r="3" spans="1:10" ht="26.25">
      <c r="A3" s="88">
        <v>7</v>
      </c>
      <c r="B3" s="89" t="s">
        <v>86</v>
      </c>
      <c r="C3" s="88" t="s">
        <v>87</v>
      </c>
      <c r="D3" s="88" t="s">
        <v>51</v>
      </c>
      <c r="E3" s="90">
        <v>41213</v>
      </c>
    </row>
    <row r="5" spans="1:10" ht="82.5" thickBot="1">
      <c r="A5" s="53" t="s">
        <v>50</v>
      </c>
    </row>
    <row r="6" spans="1:10" ht="81" thickTop="1" thickBot="1">
      <c r="A6" s="59">
        <v>1</v>
      </c>
      <c r="B6" s="60" t="s">
        <v>139</v>
      </c>
      <c r="C6" s="61" t="s">
        <v>82</v>
      </c>
      <c r="D6" s="62" t="s">
        <v>53</v>
      </c>
      <c r="E6" s="63" t="s">
        <v>140</v>
      </c>
      <c r="F6" s="64" t="s">
        <v>54</v>
      </c>
      <c r="G6" s="65" t="s">
        <v>55</v>
      </c>
      <c r="H6" s="66" t="s">
        <v>56</v>
      </c>
      <c r="I6" s="67" t="s">
        <v>57</v>
      </c>
      <c r="J6" s="68" t="s">
        <v>58</v>
      </c>
    </row>
    <row r="7" spans="1:10" ht="81" thickTop="1" thickBot="1">
      <c r="A7" s="59">
        <v>2</v>
      </c>
      <c r="B7" s="60" t="s">
        <v>139</v>
      </c>
      <c r="C7" s="62" t="s">
        <v>53</v>
      </c>
      <c r="D7" s="63" t="s">
        <v>140</v>
      </c>
      <c r="E7" s="64" t="s">
        <v>54</v>
      </c>
      <c r="F7" s="65" t="s">
        <v>55</v>
      </c>
      <c r="G7" s="66" t="s">
        <v>56</v>
      </c>
      <c r="H7" s="67" t="s">
        <v>57</v>
      </c>
      <c r="I7" s="61" t="s">
        <v>141</v>
      </c>
      <c r="J7" s="68" t="s">
        <v>58</v>
      </c>
    </row>
    <row r="8" spans="1:10" ht="81" thickTop="1" thickBot="1">
      <c r="A8" s="59">
        <v>3</v>
      </c>
      <c r="B8" s="60" t="s">
        <v>139</v>
      </c>
      <c r="C8" s="63" t="s">
        <v>140</v>
      </c>
      <c r="D8" s="64" t="s">
        <v>54</v>
      </c>
      <c r="E8" s="65" t="s">
        <v>55</v>
      </c>
      <c r="F8" s="66" t="s">
        <v>56</v>
      </c>
      <c r="G8" s="67" t="s">
        <v>57</v>
      </c>
      <c r="H8" s="61" t="s">
        <v>82</v>
      </c>
      <c r="I8" s="62" t="s">
        <v>53</v>
      </c>
      <c r="J8" s="68" t="s">
        <v>58</v>
      </c>
    </row>
    <row r="9" spans="1:10" ht="81" thickTop="1" thickBot="1">
      <c r="A9" s="59">
        <v>4</v>
      </c>
      <c r="B9" s="60" t="s">
        <v>139</v>
      </c>
      <c r="C9" s="64" t="s">
        <v>54</v>
      </c>
      <c r="D9" s="65" t="s">
        <v>55</v>
      </c>
      <c r="E9" s="66" t="s">
        <v>56</v>
      </c>
      <c r="F9" s="67" t="s">
        <v>57</v>
      </c>
      <c r="G9" s="61" t="s">
        <v>82</v>
      </c>
      <c r="H9" s="62" t="s">
        <v>53</v>
      </c>
      <c r="I9" s="63" t="s">
        <v>140</v>
      </c>
      <c r="J9" s="68" t="s">
        <v>58</v>
      </c>
    </row>
    <row r="10" spans="1:10" ht="81" thickTop="1" thickBot="1">
      <c r="A10" s="59">
        <v>5</v>
      </c>
      <c r="B10" s="60" t="s">
        <v>139</v>
      </c>
      <c r="C10" s="65" t="s">
        <v>55</v>
      </c>
      <c r="D10" s="66" t="s">
        <v>56</v>
      </c>
      <c r="E10" s="67" t="s">
        <v>57</v>
      </c>
      <c r="F10" s="61" t="s">
        <v>82</v>
      </c>
      <c r="G10" s="62" t="s">
        <v>53</v>
      </c>
      <c r="H10" s="63" t="s">
        <v>140</v>
      </c>
      <c r="I10" s="64" t="s">
        <v>54</v>
      </c>
      <c r="J10" s="68" t="s">
        <v>58</v>
      </c>
    </row>
    <row r="11" spans="1:10" ht="81" thickTop="1" thickBot="1">
      <c r="A11" s="59">
        <v>6</v>
      </c>
      <c r="B11" s="60" t="s">
        <v>139</v>
      </c>
      <c r="C11" s="66" t="s">
        <v>56</v>
      </c>
      <c r="D11" s="67" t="s">
        <v>57</v>
      </c>
      <c r="E11" s="61" t="s">
        <v>82</v>
      </c>
      <c r="F11" s="62" t="s">
        <v>53</v>
      </c>
      <c r="G11" s="63" t="s">
        <v>140</v>
      </c>
      <c r="H11" s="64" t="s">
        <v>54</v>
      </c>
      <c r="I11" s="69" t="s">
        <v>55</v>
      </c>
      <c r="J11" s="68" t="s">
        <v>58</v>
      </c>
    </row>
    <row r="12" spans="1:10" ht="81" thickTop="1" thickBot="1">
      <c r="A12" s="59">
        <v>7</v>
      </c>
      <c r="B12" s="60" t="s">
        <v>139</v>
      </c>
      <c r="C12" s="67" t="s">
        <v>57</v>
      </c>
      <c r="D12" s="61" t="s">
        <v>82</v>
      </c>
      <c r="E12" s="62" t="s">
        <v>53</v>
      </c>
      <c r="F12" s="63" t="s">
        <v>140</v>
      </c>
      <c r="G12" s="64" t="s">
        <v>54</v>
      </c>
      <c r="H12" s="65" t="s">
        <v>62</v>
      </c>
      <c r="I12" s="66" t="s">
        <v>56</v>
      </c>
      <c r="J12" s="68" t="s">
        <v>58</v>
      </c>
    </row>
    <row r="13" spans="1:10" ht="15.75" thickTop="1"/>
  </sheetData>
  <pageMargins left="0.45" right="0.2" top="0.5" bottom="0.5" header="0.3" footer="0.3"/>
  <pageSetup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I28" sqref="I27:I28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workbookViewId="0">
      <selection activeCell="A3" sqref="A3:E4"/>
    </sheetView>
  </sheetViews>
  <sheetFormatPr defaultRowHeight="15"/>
  <cols>
    <col min="1" max="1" width="9.28515625" bestFit="1" customWidth="1"/>
    <col min="2" max="2" width="13.28515625" customWidth="1"/>
    <col min="3" max="4" width="17.28515625" bestFit="1" customWidth="1"/>
    <col min="5" max="5" width="21.28515625" bestFit="1" customWidth="1"/>
    <col min="6" max="9" width="17.28515625" bestFit="1" customWidth="1"/>
    <col min="10" max="10" width="9.7109375" bestFit="1" customWidth="1"/>
  </cols>
  <sheetData>
    <row r="1" spans="1:10" ht="28.5">
      <c r="A1" s="81" t="s">
        <v>45</v>
      </c>
      <c r="B1" s="81"/>
      <c r="C1" s="81"/>
      <c r="D1" s="81"/>
      <c r="E1" s="81"/>
      <c r="F1" s="81"/>
      <c r="G1" s="81"/>
      <c r="H1" s="19"/>
    </row>
    <row r="2" spans="1:10">
      <c r="E2" s="17"/>
    </row>
    <row r="3" spans="1:10" ht="107.25">
      <c r="A3" s="91" t="s">
        <v>46</v>
      </c>
      <c r="B3" s="92" t="s">
        <v>65</v>
      </c>
      <c r="C3" s="87" t="s">
        <v>48</v>
      </c>
      <c r="D3" s="87" t="s">
        <v>61</v>
      </c>
      <c r="E3" s="87" t="s">
        <v>63</v>
      </c>
    </row>
    <row r="4" spans="1:10" ht="26.25">
      <c r="A4" s="88">
        <v>7</v>
      </c>
      <c r="B4" s="93" t="s">
        <v>47</v>
      </c>
      <c r="C4" s="94" t="s">
        <v>49</v>
      </c>
      <c r="D4" s="88" t="s">
        <v>51</v>
      </c>
      <c r="E4" s="90">
        <v>41200</v>
      </c>
    </row>
    <row r="6" spans="1:10" ht="82.5" thickBot="1">
      <c r="A6" s="53" t="s">
        <v>50</v>
      </c>
    </row>
    <row r="7" spans="1:10" ht="81" thickTop="1" thickBot="1">
      <c r="A7" s="59">
        <v>1</v>
      </c>
      <c r="B7" s="60" t="s">
        <v>139</v>
      </c>
      <c r="C7" s="61" t="s">
        <v>82</v>
      </c>
      <c r="D7" s="62" t="s">
        <v>53</v>
      </c>
      <c r="E7" s="63" t="s">
        <v>140</v>
      </c>
      <c r="F7" s="64" t="s">
        <v>54</v>
      </c>
      <c r="G7" s="65" t="s">
        <v>55</v>
      </c>
      <c r="H7" s="66" t="s">
        <v>56</v>
      </c>
      <c r="I7" s="67" t="s">
        <v>57</v>
      </c>
      <c r="J7" s="68" t="s">
        <v>58</v>
      </c>
    </row>
    <row r="8" spans="1:10" ht="81" thickTop="1" thickBot="1">
      <c r="A8" s="59">
        <v>2</v>
      </c>
      <c r="B8" s="60" t="s">
        <v>139</v>
      </c>
      <c r="C8" s="62" t="s">
        <v>53</v>
      </c>
      <c r="D8" s="63" t="s">
        <v>140</v>
      </c>
      <c r="E8" s="64" t="s">
        <v>54</v>
      </c>
      <c r="F8" s="65" t="s">
        <v>55</v>
      </c>
      <c r="G8" s="66" t="s">
        <v>56</v>
      </c>
      <c r="H8" s="67" t="s">
        <v>57</v>
      </c>
      <c r="I8" s="61" t="s">
        <v>52</v>
      </c>
      <c r="J8" s="68" t="s">
        <v>58</v>
      </c>
    </row>
    <row r="9" spans="1:10" ht="81" thickTop="1" thickBot="1">
      <c r="A9" s="59">
        <v>3</v>
      </c>
      <c r="B9" s="60" t="s">
        <v>139</v>
      </c>
      <c r="C9" s="63" t="s">
        <v>140</v>
      </c>
      <c r="D9" s="64" t="s">
        <v>54</v>
      </c>
      <c r="E9" s="65" t="s">
        <v>55</v>
      </c>
      <c r="F9" s="66" t="s">
        <v>56</v>
      </c>
      <c r="G9" s="67" t="s">
        <v>57</v>
      </c>
      <c r="H9" s="61" t="s">
        <v>82</v>
      </c>
      <c r="I9" s="62" t="s">
        <v>53</v>
      </c>
      <c r="J9" s="68" t="s">
        <v>58</v>
      </c>
    </row>
    <row r="10" spans="1:10" ht="81" thickTop="1" thickBot="1">
      <c r="A10" s="59">
        <v>4</v>
      </c>
      <c r="B10" s="60" t="s">
        <v>139</v>
      </c>
      <c r="C10" s="64" t="s">
        <v>54</v>
      </c>
      <c r="D10" s="65" t="s">
        <v>55</v>
      </c>
      <c r="E10" s="66" t="s">
        <v>56</v>
      </c>
      <c r="F10" s="67" t="s">
        <v>57</v>
      </c>
      <c r="G10" s="61" t="s">
        <v>82</v>
      </c>
      <c r="H10" s="62" t="s">
        <v>53</v>
      </c>
      <c r="I10" s="63" t="s">
        <v>140</v>
      </c>
      <c r="J10" s="68" t="s">
        <v>58</v>
      </c>
    </row>
    <row r="11" spans="1:10" ht="81" thickTop="1" thickBot="1">
      <c r="A11" s="59">
        <v>5</v>
      </c>
      <c r="B11" s="60" t="s">
        <v>139</v>
      </c>
      <c r="C11" s="65" t="s">
        <v>55</v>
      </c>
      <c r="D11" s="66" t="s">
        <v>56</v>
      </c>
      <c r="E11" s="67" t="s">
        <v>57</v>
      </c>
      <c r="F11" s="61" t="s">
        <v>82</v>
      </c>
      <c r="G11" s="62" t="s">
        <v>53</v>
      </c>
      <c r="H11" s="63" t="s">
        <v>140</v>
      </c>
      <c r="I11" s="64" t="s">
        <v>54</v>
      </c>
      <c r="J11" s="68" t="s">
        <v>58</v>
      </c>
    </row>
    <row r="12" spans="1:10" ht="81" thickTop="1" thickBot="1">
      <c r="A12" s="59">
        <v>6</v>
      </c>
      <c r="B12" s="60" t="s">
        <v>139</v>
      </c>
      <c r="C12" s="66" t="s">
        <v>56</v>
      </c>
      <c r="D12" s="67" t="s">
        <v>57</v>
      </c>
      <c r="E12" s="61" t="s">
        <v>82</v>
      </c>
      <c r="F12" s="62" t="s">
        <v>53</v>
      </c>
      <c r="G12" s="63" t="s">
        <v>140</v>
      </c>
      <c r="H12" s="64" t="s">
        <v>54</v>
      </c>
      <c r="I12" s="69" t="s">
        <v>55</v>
      </c>
      <c r="J12" s="68" t="s">
        <v>58</v>
      </c>
    </row>
    <row r="13" spans="1:10" ht="81" thickTop="1" thickBot="1">
      <c r="A13" s="59">
        <v>7</v>
      </c>
      <c r="B13" s="60" t="s">
        <v>139</v>
      </c>
      <c r="C13" s="67" t="s">
        <v>57</v>
      </c>
      <c r="D13" s="61" t="s">
        <v>82</v>
      </c>
      <c r="E13" s="62" t="s">
        <v>53</v>
      </c>
      <c r="F13" s="63" t="s">
        <v>140</v>
      </c>
      <c r="G13" s="64" t="s">
        <v>54</v>
      </c>
      <c r="H13" s="65" t="s">
        <v>62</v>
      </c>
      <c r="I13" s="66" t="s">
        <v>56</v>
      </c>
      <c r="J13" s="68" t="s">
        <v>58</v>
      </c>
    </row>
    <row r="14" spans="1:10" ht="15.75" thickTop="1"/>
  </sheetData>
  <pageMargins left="0.45" right="0.45" top="0.5" bottom="0.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workbookViewId="0">
      <selection activeCell="E6" sqref="E6"/>
    </sheetView>
  </sheetViews>
  <sheetFormatPr defaultRowHeight="15"/>
  <cols>
    <col min="1" max="1" width="9.28515625" style="22" bestFit="1" customWidth="1"/>
    <col min="2" max="2" width="12.140625" bestFit="1" customWidth="1"/>
    <col min="3" max="3" width="17.85546875" bestFit="1" customWidth="1"/>
    <col min="4" max="4" width="18.140625" bestFit="1" customWidth="1"/>
    <col min="5" max="5" width="22.5703125" bestFit="1" customWidth="1"/>
    <col min="6" max="9" width="18.5703125" bestFit="1" customWidth="1"/>
    <col min="10" max="10" width="9.7109375" bestFit="1" customWidth="1"/>
  </cols>
  <sheetData>
    <row r="1" spans="1:10" ht="28.5">
      <c r="A1" s="83" t="s">
        <v>59</v>
      </c>
      <c r="B1" s="84"/>
      <c r="C1" s="84"/>
      <c r="D1" s="84"/>
      <c r="E1" s="84"/>
      <c r="F1" s="84"/>
      <c r="G1" s="84"/>
      <c r="H1" s="84"/>
      <c r="I1" s="21"/>
      <c r="J1" s="21"/>
    </row>
    <row r="3" spans="1:10" ht="107.25">
      <c r="A3" s="76" t="s">
        <v>46</v>
      </c>
      <c r="B3" s="77" t="s">
        <v>65</v>
      </c>
      <c r="C3" s="51" t="s">
        <v>48</v>
      </c>
      <c r="D3" s="51" t="s">
        <v>61</v>
      </c>
      <c r="E3" s="51" t="s">
        <v>63</v>
      </c>
    </row>
    <row r="4" spans="1:10" ht="26.25">
      <c r="A4" s="82">
        <v>7</v>
      </c>
      <c r="B4" s="71">
        <v>18</v>
      </c>
      <c r="C4" s="71" t="s">
        <v>60</v>
      </c>
      <c r="D4" s="71" t="s">
        <v>51</v>
      </c>
      <c r="E4" s="72">
        <v>41200</v>
      </c>
      <c r="G4" s="20"/>
    </row>
    <row r="6" spans="1:10" ht="82.5" thickBot="1">
      <c r="A6" s="53" t="s">
        <v>50</v>
      </c>
    </row>
    <row r="7" spans="1:10" ht="81" thickTop="1" thickBot="1">
      <c r="A7" s="59">
        <v>1</v>
      </c>
      <c r="B7" s="60" t="s">
        <v>139</v>
      </c>
      <c r="C7" s="61" t="s">
        <v>82</v>
      </c>
      <c r="D7" s="62" t="s">
        <v>53</v>
      </c>
      <c r="E7" s="63" t="s">
        <v>140</v>
      </c>
      <c r="F7" s="64" t="s">
        <v>54</v>
      </c>
      <c r="G7" s="65" t="s">
        <v>55</v>
      </c>
      <c r="H7" s="66" t="s">
        <v>56</v>
      </c>
      <c r="I7" s="67" t="s">
        <v>57</v>
      </c>
      <c r="J7" s="68" t="s">
        <v>58</v>
      </c>
    </row>
    <row r="8" spans="1:10" ht="81" thickTop="1" thickBot="1">
      <c r="A8" s="59">
        <v>2</v>
      </c>
      <c r="B8" s="60" t="s">
        <v>139</v>
      </c>
      <c r="C8" s="62" t="s">
        <v>53</v>
      </c>
      <c r="D8" s="63" t="s">
        <v>140</v>
      </c>
      <c r="E8" s="64" t="s">
        <v>54</v>
      </c>
      <c r="F8" s="65" t="s">
        <v>55</v>
      </c>
      <c r="G8" s="66" t="s">
        <v>56</v>
      </c>
      <c r="H8" s="67" t="s">
        <v>57</v>
      </c>
      <c r="I8" s="61" t="s">
        <v>141</v>
      </c>
      <c r="J8" s="68" t="s">
        <v>58</v>
      </c>
    </row>
    <row r="9" spans="1:10" ht="81" thickTop="1" thickBot="1">
      <c r="A9" s="59">
        <v>3</v>
      </c>
      <c r="B9" s="60" t="s">
        <v>139</v>
      </c>
      <c r="C9" s="63" t="s">
        <v>140</v>
      </c>
      <c r="D9" s="64" t="s">
        <v>54</v>
      </c>
      <c r="E9" s="65" t="s">
        <v>55</v>
      </c>
      <c r="F9" s="66" t="s">
        <v>56</v>
      </c>
      <c r="G9" s="67" t="s">
        <v>57</v>
      </c>
      <c r="H9" s="61" t="s">
        <v>82</v>
      </c>
      <c r="I9" s="62" t="s">
        <v>53</v>
      </c>
      <c r="J9" s="68" t="s">
        <v>58</v>
      </c>
    </row>
    <row r="10" spans="1:10" ht="81" thickTop="1" thickBot="1">
      <c r="A10" s="59">
        <v>4</v>
      </c>
      <c r="B10" s="60" t="s">
        <v>139</v>
      </c>
      <c r="C10" s="64" t="s">
        <v>54</v>
      </c>
      <c r="D10" s="65" t="s">
        <v>55</v>
      </c>
      <c r="E10" s="66" t="s">
        <v>56</v>
      </c>
      <c r="F10" s="67" t="s">
        <v>57</v>
      </c>
      <c r="G10" s="61" t="s">
        <v>82</v>
      </c>
      <c r="H10" s="62" t="s">
        <v>53</v>
      </c>
      <c r="I10" s="63" t="s">
        <v>140</v>
      </c>
      <c r="J10" s="68" t="s">
        <v>58</v>
      </c>
    </row>
    <row r="11" spans="1:10" ht="81" thickTop="1" thickBot="1">
      <c r="A11" s="59">
        <v>5</v>
      </c>
      <c r="B11" s="60" t="s">
        <v>139</v>
      </c>
      <c r="C11" s="65" t="s">
        <v>55</v>
      </c>
      <c r="D11" s="66" t="s">
        <v>56</v>
      </c>
      <c r="E11" s="67" t="s">
        <v>57</v>
      </c>
      <c r="F11" s="61" t="s">
        <v>82</v>
      </c>
      <c r="G11" s="62" t="s">
        <v>53</v>
      </c>
      <c r="H11" s="63" t="s">
        <v>140</v>
      </c>
      <c r="I11" s="64" t="s">
        <v>54</v>
      </c>
      <c r="J11" s="68" t="s">
        <v>58</v>
      </c>
    </row>
    <row r="12" spans="1:10" ht="81" thickTop="1" thickBot="1">
      <c r="A12" s="59">
        <v>6</v>
      </c>
      <c r="B12" s="60" t="s">
        <v>139</v>
      </c>
      <c r="C12" s="66" t="s">
        <v>56</v>
      </c>
      <c r="D12" s="67" t="s">
        <v>57</v>
      </c>
      <c r="E12" s="61" t="s">
        <v>82</v>
      </c>
      <c r="F12" s="62" t="s">
        <v>53</v>
      </c>
      <c r="G12" s="63" t="s">
        <v>140</v>
      </c>
      <c r="H12" s="64" t="s">
        <v>54</v>
      </c>
      <c r="I12" s="69" t="s">
        <v>55</v>
      </c>
      <c r="J12" s="68" t="s">
        <v>58</v>
      </c>
    </row>
    <row r="13" spans="1:10" ht="81" thickTop="1" thickBot="1">
      <c r="A13" s="59">
        <v>7</v>
      </c>
      <c r="B13" s="60" t="s">
        <v>139</v>
      </c>
      <c r="C13" s="67" t="s">
        <v>57</v>
      </c>
      <c r="D13" s="61" t="s">
        <v>82</v>
      </c>
      <c r="E13" s="62" t="s">
        <v>53</v>
      </c>
      <c r="F13" s="63" t="s">
        <v>140</v>
      </c>
      <c r="G13" s="64" t="s">
        <v>54</v>
      </c>
      <c r="H13" s="65" t="s">
        <v>62</v>
      </c>
      <c r="I13" s="66" t="s">
        <v>56</v>
      </c>
      <c r="J13" s="68" t="s">
        <v>58</v>
      </c>
    </row>
    <row r="14" spans="1:10" ht="15.75" thickTop="1"/>
  </sheetData>
  <pageMargins left="0.7" right="0.7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topLeftCell="A2" workbookViewId="0">
      <selection activeCell="F3" sqref="F3"/>
    </sheetView>
  </sheetViews>
  <sheetFormatPr defaultRowHeight="15"/>
  <cols>
    <col min="1" max="1" width="9.28515625" bestFit="1" customWidth="1"/>
    <col min="2" max="2" width="12" bestFit="1" customWidth="1"/>
    <col min="3" max="4" width="18.5703125" bestFit="1" customWidth="1"/>
    <col min="5" max="5" width="21.28515625" bestFit="1" customWidth="1"/>
    <col min="6" max="9" width="18.5703125" bestFit="1" customWidth="1"/>
  </cols>
  <sheetData>
    <row r="1" spans="1:11" ht="28.5">
      <c r="A1" s="45" t="s">
        <v>64</v>
      </c>
      <c r="B1" s="45"/>
      <c r="C1" s="45"/>
      <c r="D1" s="45"/>
      <c r="E1" s="45"/>
      <c r="F1" s="45"/>
      <c r="G1" s="45"/>
      <c r="H1" s="45"/>
      <c r="I1" s="19"/>
      <c r="J1" s="19"/>
      <c r="K1" s="19"/>
    </row>
    <row r="3" spans="1:11" ht="107.25">
      <c r="A3" s="76" t="s">
        <v>46</v>
      </c>
      <c r="B3" s="77" t="s">
        <v>65</v>
      </c>
      <c r="C3" s="51" t="s">
        <v>48</v>
      </c>
      <c r="D3" s="51" t="s">
        <v>61</v>
      </c>
      <c r="E3" s="51" t="s">
        <v>63</v>
      </c>
    </row>
    <row r="4" spans="1:11" ht="26.25">
      <c r="A4" s="71">
        <v>7</v>
      </c>
      <c r="B4" s="71" t="s">
        <v>66</v>
      </c>
      <c r="C4" s="71" t="s">
        <v>67</v>
      </c>
      <c r="D4" s="71" t="s">
        <v>51</v>
      </c>
      <c r="E4" s="72">
        <v>41201</v>
      </c>
    </row>
    <row r="6" spans="1:11" ht="82.5" thickBot="1">
      <c r="A6" s="53" t="s">
        <v>50</v>
      </c>
    </row>
    <row r="7" spans="1:11" ht="81" thickTop="1" thickBot="1">
      <c r="A7" s="59">
        <v>1</v>
      </c>
      <c r="B7" s="60" t="s">
        <v>139</v>
      </c>
      <c r="C7" s="61" t="s">
        <v>82</v>
      </c>
      <c r="D7" s="62" t="s">
        <v>53</v>
      </c>
      <c r="E7" s="63" t="s">
        <v>140</v>
      </c>
      <c r="F7" s="64" t="s">
        <v>54</v>
      </c>
      <c r="G7" s="65" t="s">
        <v>55</v>
      </c>
      <c r="H7" s="66" t="s">
        <v>56</v>
      </c>
      <c r="I7" s="67" t="s">
        <v>57</v>
      </c>
      <c r="J7" s="68" t="s">
        <v>58</v>
      </c>
    </row>
    <row r="8" spans="1:11" ht="81" thickTop="1" thickBot="1">
      <c r="A8" s="59">
        <v>2</v>
      </c>
      <c r="B8" s="60" t="s">
        <v>139</v>
      </c>
      <c r="C8" s="62" t="s">
        <v>53</v>
      </c>
      <c r="D8" s="63" t="s">
        <v>140</v>
      </c>
      <c r="E8" s="64" t="s">
        <v>54</v>
      </c>
      <c r="F8" s="65" t="s">
        <v>55</v>
      </c>
      <c r="G8" s="66" t="s">
        <v>56</v>
      </c>
      <c r="H8" s="67" t="s">
        <v>57</v>
      </c>
      <c r="I8" s="61" t="s">
        <v>141</v>
      </c>
      <c r="J8" s="68" t="s">
        <v>58</v>
      </c>
    </row>
    <row r="9" spans="1:11" ht="81" thickTop="1" thickBot="1">
      <c r="A9" s="59">
        <v>3</v>
      </c>
      <c r="B9" s="60" t="s">
        <v>139</v>
      </c>
      <c r="C9" s="63" t="s">
        <v>140</v>
      </c>
      <c r="D9" s="64" t="s">
        <v>54</v>
      </c>
      <c r="E9" s="65" t="s">
        <v>55</v>
      </c>
      <c r="F9" s="66" t="s">
        <v>56</v>
      </c>
      <c r="G9" s="67" t="s">
        <v>57</v>
      </c>
      <c r="H9" s="61" t="s">
        <v>82</v>
      </c>
      <c r="I9" s="62" t="s">
        <v>53</v>
      </c>
      <c r="J9" s="68" t="s">
        <v>58</v>
      </c>
    </row>
    <row r="10" spans="1:11" ht="81" thickTop="1" thickBot="1">
      <c r="A10" s="59">
        <v>4</v>
      </c>
      <c r="B10" s="60" t="s">
        <v>139</v>
      </c>
      <c r="C10" s="64" t="s">
        <v>54</v>
      </c>
      <c r="D10" s="65" t="s">
        <v>55</v>
      </c>
      <c r="E10" s="66" t="s">
        <v>56</v>
      </c>
      <c r="F10" s="67" t="s">
        <v>57</v>
      </c>
      <c r="G10" s="61" t="s">
        <v>82</v>
      </c>
      <c r="H10" s="62" t="s">
        <v>53</v>
      </c>
      <c r="I10" s="63" t="s">
        <v>140</v>
      </c>
      <c r="J10" s="68" t="s">
        <v>58</v>
      </c>
    </row>
    <row r="11" spans="1:11" ht="81" thickTop="1" thickBot="1">
      <c r="A11" s="59">
        <v>5</v>
      </c>
      <c r="B11" s="60" t="s">
        <v>139</v>
      </c>
      <c r="C11" s="65" t="s">
        <v>55</v>
      </c>
      <c r="D11" s="66" t="s">
        <v>56</v>
      </c>
      <c r="E11" s="67" t="s">
        <v>57</v>
      </c>
      <c r="F11" s="61" t="s">
        <v>82</v>
      </c>
      <c r="G11" s="62" t="s">
        <v>53</v>
      </c>
      <c r="H11" s="63" t="s">
        <v>140</v>
      </c>
      <c r="I11" s="64" t="s">
        <v>54</v>
      </c>
      <c r="J11" s="68" t="s">
        <v>58</v>
      </c>
    </row>
    <row r="12" spans="1:11" ht="81" thickTop="1" thickBot="1">
      <c r="A12" s="59">
        <v>6</v>
      </c>
      <c r="B12" s="60" t="s">
        <v>139</v>
      </c>
      <c r="C12" s="66" t="s">
        <v>56</v>
      </c>
      <c r="D12" s="67" t="s">
        <v>57</v>
      </c>
      <c r="E12" s="61" t="s">
        <v>82</v>
      </c>
      <c r="F12" s="62" t="s">
        <v>53</v>
      </c>
      <c r="G12" s="63" t="s">
        <v>140</v>
      </c>
      <c r="H12" s="64" t="s">
        <v>54</v>
      </c>
      <c r="I12" s="69" t="s">
        <v>55</v>
      </c>
      <c r="J12" s="68" t="s">
        <v>58</v>
      </c>
    </row>
    <row r="13" spans="1:11" ht="81" thickTop="1" thickBot="1">
      <c r="A13" s="59">
        <v>7</v>
      </c>
      <c r="B13" s="60" t="s">
        <v>139</v>
      </c>
      <c r="C13" s="67" t="s">
        <v>57</v>
      </c>
      <c r="D13" s="61" t="s">
        <v>82</v>
      </c>
      <c r="E13" s="62" t="s">
        <v>53</v>
      </c>
      <c r="F13" s="63" t="s">
        <v>140</v>
      </c>
      <c r="G13" s="64" t="s">
        <v>54</v>
      </c>
      <c r="H13" s="65" t="s">
        <v>62</v>
      </c>
      <c r="I13" s="66" t="s">
        <v>56</v>
      </c>
      <c r="J13" s="68" t="s">
        <v>58</v>
      </c>
    </row>
    <row r="14" spans="1:11" ht="15.75" thickTop="1"/>
  </sheetData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selection activeCell="L7" sqref="L7"/>
    </sheetView>
  </sheetViews>
  <sheetFormatPr defaultRowHeight="15"/>
  <cols>
    <col min="1" max="1" width="9.28515625" bestFit="1" customWidth="1"/>
    <col min="2" max="2" width="12" bestFit="1" customWidth="1"/>
    <col min="3" max="3" width="21" customWidth="1"/>
    <col min="4" max="4" width="17.28515625" bestFit="1" customWidth="1"/>
    <col min="5" max="5" width="22.28515625" bestFit="1" customWidth="1"/>
    <col min="6" max="8" width="17.28515625" bestFit="1" customWidth="1"/>
    <col min="9" max="9" width="15.28515625" customWidth="1"/>
    <col min="10" max="10" width="10.140625" customWidth="1"/>
  </cols>
  <sheetData>
    <row r="1" spans="1:10" ht="28.5">
      <c r="A1" s="45" t="s">
        <v>68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16.25">
      <c r="A2" s="58" t="s">
        <v>46</v>
      </c>
      <c r="B2" s="47" t="s">
        <v>65</v>
      </c>
      <c r="C2" s="51" t="s">
        <v>48</v>
      </c>
      <c r="D2" s="51" t="s">
        <v>61</v>
      </c>
      <c r="E2" s="51" t="s">
        <v>63</v>
      </c>
    </row>
    <row r="3" spans="1:10" ht="28.5">
      <c r="A3" s="48">
        <v>6</v>
      </c>
      <c r="B3" s="49" t="s">
        <v>70</v>
      </c>
      <c r="C3" s="48" t="s">
        <v>69</v>
      </c>
      <c r="D3" s="50" t="s">
        <v>51</v>
      </c>
      <c r="E3" s="78">
        <v>41201</v>
      </c>
    </row>
    <row r="5" spans="1:10" ht="82.5" thickBot="1">
      <c r="A5" s="53" t="s">
        <v>50</v>
      </c>
    </row>
    <row r="6" spans="1:10" ht="81" thickTop="1" thickBot="1">
      <c r="A6" s="59">
        <v>1</v>
      </c>
      <c r="B6" s="60" t="s">
        <v>139</v>
      </c>
      <c r="C6" s="61" t="s">
        <v>82</v>
      </c>
      <c r="D6" s="62" t="s">
        <v>53</v>
      </c>
      <c r="E6" s="63" t="s">
        <v>140</v>
      </c>
      <c r="F6" s="64" t="s">
        <v>54</v>
      </c>
      <c r="G6" s="65" t="s">
        <v>55</v>
      </c>
      <c r="H6" s="66" t="s">
        <v>56</v>
      </c>
      <c r="I6" s="67" t="s">
        <v>57</v>
      </c>
      <c r="J6" s="68" t="s">
        <v>58</v>
      </c>
    </row>
    <row r="7" spans="1:10" ht="81" thickTop="1" thickBot="1">
      <c r="A7" s="59">
        <v>2</v>
      </c>
      <c r="B7" s="60" t="s">
        <v>139</v>
      </c>
      <c r="C7" s="62" t="s">
        <v>53</v>
      </c>
      <c r="D7" s="63" t="s">
        <v>140</v>
      </c>
      <c r="E7" s="64" t="s">
        <v>54</v>
      </c>
      <c r="F7" s="65" t="s">
        <v>55</v>
      </c>
      <c r="G7" s="66" t="s">
        <v>56</v>
      </c>
      <c r="H7" s="67" t="s">
        <v>57</v>
      </c>
      <c r="I7" s="61" t="s">
        <v>52</v>
      </c>
      <c r="J7" s="68" t="s">
        <v>58</v>
      </c>
    </row>
    <row r="8" spans="1:10" ht="81" thickTop="1" thickBot="1">
      <c r="A8" s="59">
        <v>3</v>
      </c>
      <c r="B8" s="60" t="s">
        <v>139</v>
      </c>
      <c r="C8" s="63" t="s">
        <v>140</v>
      </c>
      <c r="D8" s="64" t="s">
        <v>54</v>
      </c>
      <c r="E8" s="65" t="s">
        <v>55</v>
      </c>
      <c r="F8" s="66" t="s">
        <v>56</v>
      </c>
      <c r="G8" s="67" t="s">
        <v>57</v>
      </c>
      <c r="H8" s="61" t="s">
        <v>82</v>
      </c>
      <c r="I8" s="62" t="s">
        <v>53</v>
      </c>
      <c r="J8" s="68" t="s">
        <v>58</v>
      </c>
    </row>
    <row r="9" spans="1:10" ht="81" thickTop="1" thickBot="1">
      <c r="A9" s="59">
        <v>4</v>
      </c>
      <c r="B9" s="60" t="s">
        <v>139</v>
      </c>
      <c r="C9" s="64" t="s">
        <v>54</v>
      </c>
      <c r="D9" s="65" t="s">
        <v>55</v>
      </c>
      <c r="E9" s="66" t="s">
        <v>56</v>
      </c>
      <c r="F9" s="67" t="s">
        <v>57</v>
      </c>
      <c r="G9" s="61" t="s">
        <v>82</v>
      </c>
      <c r="H9" s="62" t="s">
        <v>53</v>
      </c>
      <c r="I9" s="63" t="s">
        <v>140</v>
      </c>
      <c r="J9" s="68" t="s">
        <v>58</v>
      </c>
    </row>
    <row r="10" spans="1:10" ht="81" thickTop="1" thickBot="1">
      <c r="A10" s="59">
        <v>5</v>
      </c>
      <c r="B10" s="60" t="s">
        <v>139</v>
      </c>
      <c r="C10" s="65" t="s">
        <v>55</v>
      </c>
      <c r="D10" s="66" t="s">
        <v>56</v>
      </c>
      <c r="E10" s="67" t="s">
        <v>57</v>
      </c>
      <c r="F10" s="61" t="s">
        <v>82</v>
      </c>
      <c r="G10" s="62" t="s">
        <v>53</v>
      </c>
      <c r="H10" s="63" t="s">
        <v>140</v>
      </c>
      <c r="I10" s="64" t="s">
        <v>54</v>
      </c>
      <c r="J10" s="68" t="s">
        <v>58</v>
      </c>
    </row>
    <row r="11" spans="1:10" ht="81" thickTop="1" thickBot="1">
      <c r="A11" s="59">
        <v>6</v>
      </c>
      <c r="B11" s="60" t="s">
        <v>139</v>
      </c>
      <c r="C11" s="66" t="s">
        <v>56</v>
      </c>
      <c r="D11" s="67" t="s">
        <v>57</v>
      </c>
      <c r="E11" s="61" t="s">
        <v>82</v>
      </c>
      <c r="F11" s="62" t="s">
        <v>53</v>
      </c>
      <c r="G11" s="63" t="s">
        <v>140</v>
      </c>
      <c r="H11" s="64" t="s">
        <v>54</v>
      </c>
      <c r="I11" s="69" t="s">
        <v>55</v>
      </c>
      <c r="J11" s="68" t="s">
        <v>58</v>
      </c>
    </row>
    <row r="12" spans="1:10" ht="81" thickTop="1" thickBot="1">
      <c r="A12" s="59">
        <v>7</v>
      </c>
      <c r="B12" s="60" t="s">
        <v>139</v>
      </c>
      <c r="C12" s="67" t="s">
        <v>57</v>
      </c>
      <c r="D12" s="61" t="s">
        <v>82</v>
      </c>
      <c r="E12" s="62" t="s">
        <v>53</v>
      </c>
      <c r="F12" s="63" t="s">
        <v>140</v>
      </c>
      <c r="G12" s="64" t="s">
        <v>54</v>
      </c>
      <c r="H12" s="65" t="s">
        <v>62</v>
      </c>
      <c r="I12" s="66" t="s">
        <v>56</v>
      </c>
      <c r="J12" s="68" t="s">
        <v>58</v>
      </c>
    </row>
    <row r="13" spans="1:10" ht="15.75" thickTop="1"/>
  </sheetData>
  <pageMargins left="0.7" right="0.7" top="0.75" bottom="0.75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selection activeCell="F5" sqref="F5"/>
    </sheetView>
  </sheetViews>
  <sheetFormatPr defaultRowHeight="15"/>
  <cols>
    <col min="1" max="1" width="10.5703125" customWidth="1"/>
    <col min="2" max="2" width="10.140625" bestFit="1" customWidth="1"/>
    <col min="3" max="4" width="17.7109375" customWidth="1"/>
    <col min="5" max="5" width="20.140625" customWidth="1"/>
    <col min="6" max="9" width="17.7109375" customWidth="1"/>
    <col min="10" max="10" width="9.7109375" bestFit="1" customWidth="1"/>
  </cols>
  <sheetData>
    <row r="1" spans="1:10" ht="28.5">
      <c r="A1" s="45" t="s">
        <v>71</v>
      </c>
      <c r="B1" s="45"/>
      <c r="C1" s="45"/>
      <c r="D1" s="45"/>
      <c r="E1" s="45"/>
      <c r="F1" s="45"/>
      <c r="G1" s="45"/>
      <c r="H1" s="45"/>
      <c r="I1" s="19"/>
      <c r="J1" s="19"/>
    </row>
    <row r="2" spans="1:10" ht="107.25">
      <c r="A2" s="76" t="s">
        <v>46</v>
      </c>
      <c r="B2" s="77" t="s">
        <v>65</v>
      </c>
      <c r="C2" s="51" t="s">
        <v>48</v>
      </c>
      <c r="D2" s="51" t="s">
        <v>61</v>
      </c>
      <c r="E2" s="51" t="s">
        <v>63</v>
      </c>
    </row>
    <row r="3" spans="1:10" ht="26.25">
      <c r="A3" s="71">
        <v>7</v>
      </c>
      <c r="B3" s="71">
        <v>18</v>
      </c>
      <c r="C3" s="71" t="s">
        <v>60</v>
      </c>
      <c r="D3" s="71" t="s">
        <v>51</v>
      </c>
      <c r="E3" s="72">
        <v>41201</v>
      </c>
    </row>
    <row r="5" spans="1:10" ht="82.5" thickBot="1">
      <c r="A5" s="53" t="s">
        <v>50</v>
      </c>
    </row>
    <row r="6" spans="1:10" ht="81" thickTop="1" thickBot="1">
      <c r="A6" s="59">
        <v>1</v>
      </c>
      <c r="B6" s="60" t="s">
        <v>139</v>
      </c>
      <c r="C6" s="61" t="s">
        <v>82</v>
      </c>
      <c r="D6" s="62" t="s">
        <v>53</v>
      </c>
      <c r="E6" s="63" t="s">
        <v>140</v>
      </c>
      <c r="F6" s="64" t="s">
        <v>54</v>
      </c>
      <c r="G6" s="65" t="s">
        <v>55</v>
      </c>
      <c r="H6" s="66" t="s">
        <v>56</v>
      </c>
      <c r="I6" s="67" t="s">
        <v>57</v>
      </c>
      <c r="J6" s="68" t="s">
        <v>58</v>
      </c>
    </row>
    <row r="7" spans="1:10" ht="81" thickTop="1" thickBot="1">
      <c r="A7" s="59">
        <v>2</v>
      </c>
      <c r="B7" s="60" t="s">
        <v>139</v>
      </c>
      <c r="C7" s="62" t="s">
        <v>53</v>
      </c>
      <c r="D7" s="63" t="s">
        <v>140</v>
      </c>
      <c r="E7" s="64" t="s">
        <v>54</v>
      </c>
      <c r="F7" s="65" t="s">
        <v>55</v>
      </c>
      <c r="G7" s="66" t="s">
        <v>56</v>
      </c>
      <c r="H7" s="67" t="s">
        <v>57</v>
      </c>
      <c r="I7" s="61" t="s">
        <v>52</v>
      </c>
      <c r="J7" s="68" t="s">
        <v>58</v>
      </c>
    </row>
    <row r="8" spans="1:10" ht="81" thickTop="1" thickBot="1">
      <c r="A8" s="59">
        <v>3</v>
      </c>
      <c r="B8" s="60" t="s">
        <v>139</v>
      </c>
      <c r="C8" s="63" t="s">
        <v>140</v>
      </c>
      <c r="D8" s="64" t="s">
        <v>54</v>
      </c>
      <c r="E8" s="65" t="s">
        <v>55</v>
      </c>
      <c r="F8" s="66" t="s">
        <v>56</v>
      </c>
      <c r="G8" s="67" t="s">
        <v>57</v>
      </c>
      <c r="H8" s="61" t="s">
        <v>82</v>
      </c>
      <c r="I8" s="62" t="s">
        <v>53</v>
      </c>
      <c r="J8" s="68" t="s">
        <v>58</v>
      </c>
    </row>
    <row r="9" spans="1:10" ht="81" thickTop="1" thickBot="1">
      <c r="A9" s="59">
        <v>4</v>
      </c>
      <c r="B9" s="60" t="s">
        <v>139</v>
      </c>
      <c r="C9" s="64" t="s">
        <v>54</v>
      </c>
      <c r="D9" s="65" t="s">
        <v>55</v>
      </c>
      <c r="E9" s="66" t="s">
        <v>56</v>
      </c>
      <c r="F9" s="67" t="s">
        <v>57</v>
      </c>
      <c r="G9" s="61" t="s">
        <v>82</v>
      </c>
      <c r="H9" s="62" t="s">
        <v>53</v>
      </c>
      <c r="I9" s="63" t="s">
        <v>140</v>
      </c>
      <c r="J9" s="68" t="s">
        <v>58</v>
      </c>
    </row>
    <row r="10" spans="1:10" ht="81" thickTop="1" thickBot="1">
      <c r="A10" s="59">
        <v>5</v>
      </c>
      <c r="B10" s="60" t="s">
        <v>139</v>
      </c>
      <c r="C10" s="65" t="s">
        <v>55</v>
      </c>
      <c r="D10" s="66" t="s">
        <v>56</v>
      </c>
      <c r="E10" s="67" t="s">
        <v>57</v>
      </c>
      <c r="F10" s="61" t="s">
        <v>82</v>
      </c>
      <c r="G10" s="62" t="s">
        <v>53</v>
      </c>
      <c r="H10" s="63" t="s">
        <v>140</v>
      </c>
      <c r="I10" s="64" t="s">
        <v>54</v>
      </c>
      <c r="J10" s="68" t="s">
        <v>58</v>
      </c>
    </row>
    <row r="11" spans="1:10" ht="81" thickTop="1" thickBot="1">
      <c r="A11" s="59">
        <v>6</v>
      </c>
      <c r="B11" s="60" t="s">
        <v>139</v>
      </c>
      <c r="C11" s="66" t="s">
        <v>56</v>
      </c>
      <c r="D11" s="67" t="s">
        <v>57</v>
      </c>
      <c r="E11" s="61" t="s">
        <v>82</v>
      </c>
      <c r="F11" s="62" t="s">
        <v>53</v>
      </c>
      <c r="G11" s="63" t="s">
        <v>140</v>
      </c>
      <c r="H11" s="64" t="s">
        <v>54</v>
      </c>
      <c r="I11" s="69" t="s">
        <v>55</v>
      </c>
      <c r="J11" s="68" t="s">
        <v>58</v>
      </c>
    </row>
    <row r="12" spans="1:10" ht="81" thickTop="1" thickBot="1">
      <c r="A12" s="59">
        <v>7</v>
      </c>
      <c r="B12" s="60" t="s">
        <v>139</v>
      </c>
      <c r="C12" s="67" t="s">
        <v>57</v>
      </c>
      <c r="D12" s="61" t="s">
        <v>82</v>
      </c>
      <c r="E12" s="62" t="s">
        <v>53</v>
      </c>
      <c r="F12" s="63" t="s">
        <v>140</v>
      </c>
      <c r="G12" s="64" t="s">
        <v>54</v>
      </c>
      <c r="H12" s="65" t="s">
        <v>62</v>
      </c>
      <c r="I12" s="66" t="s">
        <v>56</v>
      </c>
      <c r="J12" s="68" t="s">
        <v>58</v>
      </c>
    </row>
    <row r="13" spans="1:10" ht="15.75" thickTop="1"/>
  </sheetData>
  <pageMargins left="0.7" right="0.7" top="0.75" bottom="0.7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zoomScaleNormal="100" workbookViewId="0">
      <selection activeCell="C11" sqref="C11"/>
    </sheetView>
  </sheetViews>
  <sheetFormatPr defaultRowHeight="15"/>
  <cols>
    <col min="1" max="1" width="9.28515625" bestFit="1" customWidth="1"/>
    <col min="2" max="2" width="12" bestFit="1" customWidth="1"/>
    <col min="3" max="3" width="20" customWidth="1"/>
    <col min="4" max="4" width="18.5703125" bestFit="1" customWidth="1"/>
    <col min="5" max="5" width="23.42578125" bestFit="1" customWidth="1"/>
    <col min="6" max="9" width="18.5703125" bestFit="1" customWidth="1"/>
    <col min="10" max="10" width="9.7109375" bestFit="1" customWidth="1"/>
  </cols>
  <sheetData>
    <row r="1" spans="1:10" ht="31.5">
      <c r="A1" s="75"/>
      <c r="B1" s="75"/>
      <c r="C1" s="75" t="s">
        <v>72</v>
      </c>
      <c r="D1" s="75"/>
      <c r="E1" s="75"/>
      <c r="F1" s="75"/>
      <c r="G1" s="75"/>
      <c r="H1" s="75"/>
      <c r="I1" s="75"/>
      <c r="J1" s="75"/>
    </row>
    <row r="2" spans="1:10" ht="107.25">
      <c r="A2" s="76" t="s">
        <v>46</v>
      </c>
      <c r="B2" s="51" t="s">
        <v>65</v>
      </c>
      <c r="C2" s="51" t="s">
        <v>48</v>
      </c>
      <c r="D2" s="51" t="s">
        <v>61</v>
      </c>
      <c r="E2" s="51" t="s">
        <v>63</v>
      </c>
    </row>
    <row r="3" spans="1:10" ht="28.5">
      <c r="A3" s="48">
        <v>7</v>
      </c>
      <c r="B3" s="73" t="s">
        <v>73</v>
      </c>
      <c r="C3" s="50" t="s">
        <v>74</v>
      </c>
      <c r="D3" s="48" t="s">
        <v>75</v>
      </c>
      <c r="E3" s="74">
        <v>41204</v>
      </c>
    </row>
    <row r="5" spans="1:10" ht="82.5" thickBot="1">
      <c r="A5" s="53" t="s">
        <v>50</v>
      </c>
    </row>
    <row r="6" spans="1:10" ht="81" thickTop="1" thickBot="1">
      <c r="A6" s="59">
        <v>1</v>
      </c>
      <c r="B6" s="60" t="s">
        <v>139</v>
      </c>
      <c r="C6" s="61" t="s">
        <v>82</v>
      </c>
      <c r="D6" s="62" t="s">
        <v>53</v>
      </c>
      <c r="E6" s="63" t="s">
        <v>140</v>
      </c>
      <c r="F6" s="64" t="s">
        <v>54</v>
      </c>
      <c r="G6" s="65" t="s">
        <v>55</v>
      </c>
      <c r="H6" s="66" t="s">
        <v>143</v>
      </c>
      <c r="I6" s="67" t="s">
        <v>57</v>
      </c>
      <c r="J6" s="68" t="s">
        <v>58</v>
      </c>
    </row>
    <row r="7" spans="1:10" ht="81" thickTop="1" thickBot="1">
      <c r="A7" s="59">
        <v>2</v>
      </c>
      <c r="B7" s="60" t="s">
        <v>139</v>
      </c>
      <c r="C7" s="62" t="s">
        <v>53</v>
      </c>
      <c r="D7" s="63" t="s">
        <v>140</v>
      </c>
      <c r="E7" s="64" t="s">
        <v>54</v>
      </c>
      <c r="F7" s="65" t="s">
        <v>55</v>
      </c>
      <c r="G7" s="66" t="s">
        <v>143</v>
      </c>
      <c r="H7" s="67" t="s">
        <v>57</v>
      </c>
      <c r="I7" s="61" t="s">
        <v>141</v>
      </c>
      <c r="J7" s="68" t="s">
        <v>58</v>
      </c>
    </row>
    <row r="8" spans="1:10" ht="81" thickTop="1" thickBot="1">
      <c r="A8" s="59">
        <v>3</v>
      </c>
      <c r="B8" s="60" t="s">
        <v>139</v>
      </c>
      <c r="C8" s="63" t="s">
        <v>140</v>
      </c>
      <c r="D8" s="64" t="s">
        <v>54</v>
      </c>
      <c r="E8" s="65" t="s">
        <v>55</v>
      </c>
      <c r="F8" s="66" t="s">
        <v>143</v>
      </c>
      <c r="G8" s="67" t="s">
        <v>57</v>
      </c>
      <c r="H8" s="61" t="s">
        <v>82</v>
      </c>
      <c r="I8" s="62" t="s">
        <v>53</v>
      </c>
      <c r="J8" s="68" t="s">
        <v>58</v>
      </c>
    </row>
    <row r="9" spans="1:10" ht="81" thickTop="1" thickBot="1">
      <c r="A9" s="59">
        <v>4</v>
      </c>
      <c r="B9" s="60" t="s">
        <v>139</v>
      </c>
      <c r="C9" s="64" t="s">
        <v>54</v>
      </c>
      <c r="D9" s="65" t="s">
        <v>55</v>
      </c>
      <c r="E9" s="66" t="s">
        <v>143</v>
      </c>
      <c r="F9" s="67" t="s">
        <v>57</v>
      </c>
      <c r="G9" s="61" t="s">
        <v>82</v>
      </c>
      <c r="H9" s="62" t="s">
        <v>53</v>
      </c>
      <c r="I9" s="63" t="s">
        <v>140</v>
      </c>
      <c r="J9" s="68" t="s">
        <v>58</v>
      </c>
    </row>
    <row r="10" spans="1:10" ht="81" thickTop="1" thickBot="1">
      <c r="A10" s="59">
        <v>5</v>
      </c>
      <c r="B10" s="60" t="s">
        <v>139</v>
      </c>
      <c r="C10" s="65" t="s">
        <v>55</v>
      </c>
      <c r="D10" s="66" t="s">
        <v>143</v>
      </c>
      <c r="E10" s="67" t="s">
        <v>57</v>
      </c>
      <c r="F10" s="61" t="s">
        <v>82</v>
      </c>
      <c r="G10" s="62" t="s">
        <v>53</v>
      </c>
      <c r="H10" s="63" t="s">
        <v>140</v>
      </c>
      <c r="I10" s="64" t="s">
        <v>54</v>
      </c>
      <c r="J10" s="68" t="s">
        <v>58</v>
      </c>
    </row>
    <row r="11" spans="1:10" ht="54.75" thickTop="1" thickBot="1">
      <c r="A11" s="59">
        <v>6</v>
      </c>
      <c r="B11" s="60" t="s">
        <v>139</v>
      </c>
      <c r="C11" s="66" t="s">
        <v>143</v>
      </c>
      <c r="D11" s="67" t="s">
        <v>57</v>
      </c>
      <c r="E11" s="61" t="s">
        <v>82</v>
      </c>
      <c r="F11" s="62" t="s">
        <v>53</v>
      </c>
      <c r="G11" s="63" t="s">
        <v>140</v>
      </c>
      <c r="H11" s="64" t="s">
        <v>54</v>
      </c>
      <c r="I11" s="69" t="s">
        <v>55</v>
      </c>
      <c r="J11" s="68" t="s">
        <v>58</v>
      </c>
    </row>
    <row r="12" spans="1:10" ht="81" thickTop="1" thickBot="1">
      <c r="A12" s="59">
        <v>7</v>
      </c>
      <c r="B12" s="60" t="s">
        <v>139</v>
      </c>
      <c r="C12" s="67" t="s">
        <v>57</v>
      </c>
      <c r="D12" s="61" t="s">
        <v>82</v>
      </c>
      <c r="E12" s="62" t="s">
        <v>53</v>
      </c>
      <c r="F12" s="63" t="s">
        <v>140</v>
      </c>
      <c r="G12" s="64" t="s">
        <v>54</v>
      </c>
      <c r="H12" s="65" t="s">
        <v>62</v>
      </c>
      <c r="I12" s="66" t="s">
        <v>56</v>
      </c>
      <c r="J12" s="68" t="s">
        <v>58</v>
      </c>
    </row>
    <row r="13" spans="1:10" ht="15.75" thickTop="1"/>
  </sheetData>
  <pageMargins left="0.7" right="0.7" top="0.75" bottom="0.75" header="0.3" footer="0.3"/>
  <pageSetup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opLeftCell="A3" zoomScaleNormal="100" workbookViewId="0">
      <selection activeCell="G7" sqref="G7"/>
    </sheetView>
  </sheetViews>
  <sheetFormatPr defaultRowHeight="28.5"/>
  <cols>
    <col min="1" max="1" width="6.42578125" style="50" customWidth="1"/>
    <col min="2" max="2" width="11.85546875" style="50" bestFit="1" customWidth="1"/>
    <col min="3" max="3" width="18.5703125" style="52" bestFit="1" customWidth="1"/>
    <col min="4" max="5" width="17.7109375" style="52" customWidth="1"/>
    <col min="6" max="6" width="18.5703125" style="52" customWidth="1"/>
    <col min="7" max="8" width="18.5703125" style="52" bestFit="1" customWidth="1"/>
    <col min="9" max="9" width="17.5703125" style="52" customWidth="1"/>
    <col min="10" max="10" width="9.140625" style="52"/>
    <col min="11" max="16384" width="9.140625" style="50"/>
  </cols>
  <sheetData>
    <row r="1" spans="1:10" s="46" customFormat="1">
      <c r="A1" s="45" t="s">
        <v>76</v>
      </c>
      <c r="B1" s="45"/>
      <c r="C1" s="57"/>
      <c r="D1" s="57"/>
      <c r="E1" s="57"/>
      <c r="F1" s="57"/>
      <c r="G1" s="57"/>
      <c r="H1" s="57"/>
      <c r="I1" s="57"/>
      <c r="J1" s="57"/>
    </row>
    <row r="2" spans="1:10" s="48" customFormat="1" ht="116.25">
      <c r="A2" s="58" t="s">
        <v>46</v>
      </c>
      <c r="B2" s="47" t="s">
        <v>65</v>
      </c>
      <c r="C2" s="51" t="s">
        <v>48</v>
      </c>
      <c r="D2" s="51" t="s">
        <v>61</v>
      </c>
      <c r="E2" s="51" t="s">
        <v>63</v>
      </c>
      <c r="F2" s="52"/>
      <c r="G2" s="52"/>
      <c r="H2" s="52"/>
      <c r="I2" s="52"/>
      <c r="J2" s="52"/>
    </row>
    <row r="3" spans="1:10" s="48" customFormat="1" ht="53.25">
      <c r="A3" s="48">
        <v>7</v>
      </c>
      <c r="B3" s="49" t="s">
        <v>77</v>
      </c>
      <c r="C3" s="52" t="s">
        <v>78</v>
      </c>
      <c r="D3" s="52" t="s">
        <v>75</v>
      </c>
      <c r="E3" s="56">
        <v>41204</v>
      </c>
      <c r="F3" s="52"/>
      <c r="G3" s="52"/>
      <c r="H3" s="52"/>
      <c r="I3" s="52"/>
      <c r="J3" s="52"/>
    </row>
    <row r="5" spans="1:10" ht="82.5" thickBot="1">
      <c r="A5" s="53" t="s">
        <v>50</v>
      </c>
      <c r="B5" s="46"/>
      <c r="C5" s="51"/>
      <c r="D5" s="50"/>
      <c r="E5" s="51"/>
      <c r="F5" s="51"/>
      <c r="G5" s="51"/>
      <c r="H5" s="51"/>
      <c r="I5" s="51"/>
      <c r="J5" s="51"/>
    </row>
    <row r="6" spans="1:10" ht="81" thickTop="1" thickBot="1">
      <c r="A6" s="59">
        <v>1</v>
      </c>
      <c r="B6" s="60" t="s">
        <v>139</v>
      </c>
      <c r="C6" s="61" t="s">
        <v>82</v>
      </c>
      <c r="D6" s="62" t="s">
        <v>53</v>
      </c>
      <c r="E6" s="63" t="s">
        <v>140</v>
      </c>
      <c r="F6" s="64" t="s">
        <v>54</v>
      </c>
      <c r="G6" s="65" t="s">
        <v>55</v>
      </c>
      <c r="H6" s="66" t="s">
        <v>56</v>
      </c>
      <c r="I6" s="67" t="s">
        <v>57</v>
      </c>
      <c r="J6" s="68" t="s">
        <v>58</v>
      </c>
    </row>
    <row r="7" spans="1:10" ht="81" thickTop="1" thickBot="1">
      <c r="A7" s="59">
        <v>2</v>
      </c>
      <c r="B7" s="60" t="s">
        <v>139</v>
      </c>
      <c r="C7" s="62" t="s">
        <v>53</v>
      </c>
      <c r="D7" s="63" t="s">
        <v>140</v>
      </c>
      <c r="E7" s="64" t="s">
        <v>54</v>
      </c>
      <c r="F7" s="65" t="s">
        <v>55</v>
      </c>
      <c r="G7" s="66" t="s">
        <v>56</v>
      </c>
      <c r="H7" s="67" t="s">
        <v>57</v>
      </c>
      <c r="I7" s="61" t="s">
        <v>52</v>
      </c>
      <c r="J7" s="68" t="s">
        <v>58</v>
      </c>
    </row>
    <row r="8" spans="1:10" ht="81" thickTop="1" thickBot="1">
      <c r="A8" s="59">
        <v>3</v>
      </c>
      <c r="B8" s="60" t="s">
        <v>139</v>
      </c>
      <c r="C8" s="63" t="s">
        <v>140</v>
      </c>
      <c r="D8" s="64" t="s">
        <v>54</v>
      </c>
      <c r="E8" s="65" t="s">
        <v>55</v>
      </c>
      <c r="F8" s="66" t="s">
        <v>56</v>
      </c>
      <c r="G8" s="67" t="s">
        <v>57</v>
      </c>
      <c r="H8" s="61" t="s">
        <v>82</v>
      </c>
      <c r="I8" s="62" t="s">
        <v>53</v>
      </c>
      <c r="J8" s="68" t="s">
        <v>58</v>
      </c>
    </row>
    <row r="9" spans="1:10" ht="81" thickTop="1" thickBot="1">
      <c r="A9" s="59">
        <v>4</v>
      </c>
      <c r="B9" s="60" t="s">
        <v>139</v>
      </c>
      <c r="C9" s="64" t="s">
        <v>54</v>
      </c>
      <c r="D9" s="65" t="s">
        <v>55</v>
      </c>
      <c r="E9" s="66" t="s">
        <v>56</v>
      </c>
      <c r="F9" s="67" t="s">
        <v>57</v>
      </c>
      <c r="G9" s="61" t="s">
        <v>82</v>
      </c>
      <c r="H9" s="62" t="s">
        <v>53</v>
      </c>
      <c r="I9" s="63" t="s">
        <v>140</v>
      </c>
      <c r="J9" s="68" t="s">
        <v>58</v>
      </c>
    </row>
    <row r="10" spans="1:10" ht="81" thickTop="1" thickBot="1">
      <c r="A10" s="59">
        <v>5</v>
      </c>
      <c r="B10" s="60" t="s">
        <v>139</v>
      </c>
      <c r="C10" s="65" t="s">
        <v>55</v>
      </c>
      <c r="D10" s="66" t="s">
        <v>56</v>
      </c>
      <c r="E10" s="67" t="s">
        <v>57</v>
      </c>
      <c r="F10" s="61" t="s">
        <v>82</v>
      </c>
      <c r="G10" s="62" t="s">
        <v>53</v>
      </c>
      <c r="H10" s="63" t="s">
        <v>140</v>
      </c>
      <c r="I10" s="64" t="s">
        <v>54</v>
      </c>
      <c r="J10" s="68" t="s">
        <v>58</v>
      </c>
    </row>
    <row r="11" spans="1:10" ht="81" thickTop="1" thickBot="1">
      <c r="A11" s="59">
        <v>6</v>
      </c>
      <c r="B11" s="60" t="s">
        <v>139</v>
      </c>
      <c r="C11" s="66" t="s">
        <v>56</v>
      </c>
      <c r="D11" s="67" t="s">
        <v>57</v>
      </c>
      <c r="E11" s="61" t="s">
        <v>82</v>
      </c>
      <c r="F11" s="62" t="s">
        <v>53</v>
      </c>
      <c r="G11" s="63" t="s">
        <v>140</v>
      </c>
      <c r="H11" s="64" t="s">
        <v>54</v>
      </c>
      <c r="I11" s="69" t="s">
        <v>55</v>
      </c>
      <c r="J11" s="68" t="s">
        <v>58</v>
      </c>
    </row>
    <row r="12" spans="1:10" ht="81" thickTop="1" thickBot="1">
      <c r="A12" s="59">
        <v>7</v>
      </c>
      <c r="B12" s="60" t="s">
        <v>139</v>
      </c>
      <c r="C12" s="67" t="s">
        <v>57</v>
      </c>
      <c r="D12" s="61" t="s">
        <v>82</v>
      </c>
      <c r="E12" s="62" t="s">
        <v>53</v>
      </c>
      <c r="F12" s="63" t="s">
        <v>140</v>
      </c>
      <c r="G12" s="64" t="s">
        <v>54</v>
      </c>
      <c r="H12" s="65" t="s">
        <v>62</v>
      </c>
      <c r="I12" s="66" t="s">
        <v>56</v>
      </c>
      <c r="J12" s="68" t="s">
        <v>58</v>
      </c>
    </row>
    <row r="13" spans="1:10" ht="29.25" thickTop="1">
      <c r="C13" s="54"/>
      <c r="D13" s="54"/>
      <c r="E13" s="54"/>
      <c r="F13" s="54"/>
    </row>
    <row r="14" spans="1:10">
      <c r="C14" s="54"/>
      <c r="D14" s="54"/>
      <c r="E14" s="54"/>
      <c r="F14" s="55"/>
    </row>
    <row r="15" spans="1:10">
      <c r="C15" s="54"/>
      <c r="D15" s="54"/>
      <c r="E15" s="54"/>
      <c r="F15" s="54"/>
    </row>
    <row r="16" spans="1:10">
      <c r="C16" s="54"/>
      <c r="D16" s="54"/>
      <c r="E16" s="54"/>
      <c r="F16" s="54"/>
    </row>
    <row r="17" spans="3:6">
      <c r="C17" s="54"/>
      <c r="D17" s="54"/>
      <c r="E17" s="54"/>
      <c r="F17" s="54"/>
    </row>
    <row r="18" spans="3:6">
      <c r="C18" s="54"/>
      <c r="D18" s="54"/>
      <c r="E18" s="54"/>
      <c r="F18" s="54"/>
    </row>
    <row r="19" spans="3:6">
      <c r="C19" s="54"/>
      <c r="D19" s="54"/>
      <c r="E19" s="54"/>
      <c r="F19" s="54"/>
    </row>
  </sheetData>
  <pageMargins left="0.45" right="0.45" top="0.5" bottom="0.5" header="0.3" footer="0.3"/>
  <pageSetup scale="64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12" customWidth="1"/>
    <col min="6" max="6" width="10.7109375" bestFit="1" customWidth="1"/>
    <col min="9" max="9" width="10.85546875" customWidth="1"/>
    <col min="15" max="15" width="9.140625" style="22"/>
  </cols>
  <sheetData>
    <row r="1" spans="1:16">
      <c r="A1" s="19" t="s">
        <v>88</v>
      </c>
      <c r="B1" s="19"/>
      <c r="C1" s="19"/>
      <c r="D1" s="24"/>
      <c r="E1" s="19"/>
      <c r="F1" s="19"/>
      <c r="G1" s="19"/>
      <c r="H1" s="19"/>
      <c r="I1" s="19"/>
      <c r="J1" s="19"/>
      <c r="K1" s="19"/>
    </row>
    <row r="2" spans="1:16" ht="30">
      <c r="A2" s="23" t="s">
        <v>89</v>
      </c>
      <c r="B2" s="23"/>
      <c r="C2" s="23" t="s">
        <v>65</v>
      </c>
      <c r="D2" s="2" t="s">
        <v>91</v>
      </c>
      <c r="E2" s="23" t="s">
        <v>92</v>
      </c>
      <c r="F2" s="2" t="s">
        <v>63</v>
      </c>
    </row>
    <row r="3" spans="1:16" ht="45">
      <c r="A3">
        <v>10</v>
      </c>
      <c r="C3" s="28" t="s">
        <v>90</v>
      </c>
      <c r="D3" s="28" t="s">
        <v>133</v>
      </c>
      <c r="E3" t="s">
        <v>51</v>
      </c>
      <c r="F3" s="17">
        <v>41211</v>
      </c>
    </row>
    <row r="5" spans="1:16">
      <c r="C5" t="s">
        <v>116</v>
      </c>
      <c r="D5" s="19" t="s">
        <v>115</v>
      </c>
      <c r="E5" s="19"/>
      <c r="F5" s="24" t="s">
        <v>137</v>
      </c>
      <c r="G5" s="24"/>
      <c r="H5" s="2" t="s">
        <v>138</v>
      </c>
      <c r="I5" s="2" t="s">
        <v>136</v>
      </c>
      <c r="J5" s="24" t="s">
        <v>114</v>
      </c>
      <c r="K5" s="24"/>
      <c r="L5" s="24" t="s">
        <v>135</v>
      </c>
      <c r="M5" s="24"/>
    </row>
    <row r="6" spans="1:16">
      <c r="A6" t="s">
        <v>50</v>
      </c>
      <c r="B6" t="s">
        <v>113</v>
      </c>
      <c r="C6" t="s">
        <v>103</v>
      </c>
      <c r="D6" t="s">
        <v>104</v>
      </c>
      <c r="E6" t="s">
        <v>104</v>
      </c>
      <c r="F6" t="s">
        <v>105</v>
      </c>
      <c r="G6" t="s">
        <v>106</v>
      </c>
      <c r="H6" t="s">
        <v>107</v>
      </c>
      <c r="I6" t="s">
        <v>108</v>
      </c>
      <c r="J6" t="s">
        <v>109</v>
      </c>
      <c r="K6" t="s">
        <v>110</v>
      </c>
      <c r="L6" t="s">
        <v>111</v>
      </c>
      <c r="M6" t="s">
        <v>112</v>
      </c>
    </row>
    <row r="7" spans="1:16">
      <c r="A7" t="s">
        <v>126</v>
      </c>
      <c r="B7" s="29" t="s">
        <v>130</v>
      </c>
      <c r="C7" s="25" t="s">
        <v>93</v>
      </c>
      <c r="D7" t="s">
        <v>93</v>
      </c>
      <c r="E7" s="30"/>
      <c r="F7" s="30"/>
      <c r="G7" s="30"/>
      <c r="H7" s="30"/>
      <c r="I7" s="30"/>
      <c r="J7" s="30"/>
      <c r="K7" s="30"/>
      <c r="L7" s="30"/>
      <c r="M7" s="30"/>
      <c r="N7" s="32"/>
      <c r="O7" s="22" t="s">
        <v>93</v>
      </c>
      <c r="P7">
        <v>1</v>
      </c>
    </row>
    <row r="8" spans="1:16">
      <c r="A8" s="32" t="s">
        <v>117</v>
      </c>
      <c r="B8" s="35" t="s">
        <v>130</v>
      </c>
      <c r="C8" s="38">
        <v>1</v>
      </c>
      <c r="D8" s="38"/>
      <c r="E8" s="38">
        <v>7</v>
      </c>
      <c r="F8" s="38">
        <v>2</v>
      </c>
      <c r="G8" s="38"/>
      <c r="H8" s="38">
        <v>3</v>
      </c>
      <c r="I8" s="38">
        <v>4</v>
      </c>
      <c r="J8" s="38">
        <v>5</v>
      </c>
      <c r="K8" s="38"/>
      <c r="L8" s="38">
        <v>6</v>
      </c>
      <c r="M8" s="38"/>
      <c r="N8" s="38">
        <f>SUM(C8+D8+E8+F8+G8+H8+I8+J8+K8+L8+M8)</f>
        <v>28</v>
      </c>
      <c r="O8" s="22" t="s">
        <v>94</v>
      </c>
      <c r="P8">
        <v>2</v>
      </c>
    </row>
    <row r="9" spans="1:16">
      <c r="A9" s="33" t="s">
        <v>118</v>
      </c>
      <c r="B9" s="35" t="s">
        <v>130</v>
      </c>
      <c r="C9" s="38">
        <v>2</v>
      </c>
      <c r="D9" s="38"/>
      <c r="E9" s="38">
        <v>1</v>
      </c>
      <c r="F9" s="38">
        <v>3</v>
      </c>
      <c r="G9" s="38"/>
      <c r="H9" s="38">
        <v>4</v>
      </c>
      <c r="I9" s="38">
        <v>5</v>
      </c>
      <c r="J9" s="38">
        <v>6</v>
      </c>
      <c r="K9" s="38"/>
      <c r="L9" s="38">
        <v>7</v>
      </c>
      <c r="M9" s="38"/>
      <c r="N9" s="38">
        <f t="shared" ref="N9:N18" si="0">SUM(C9+D9+E9+F9+G9+H9+I9+J9+K9+L9+M9)</f>
        <v>28</v>
      </c>
      <c r="O9" s="22" t="s">
        <v>95</v>
      </c>
      <c r="P9">
        <v>3</v>
      </c>
    </row>
    <row r="10" spans="1:16" ht="15.75" thickBot="1">
      <c r="A10" s="37" t="s">
        <v>119</v>
      </c>
      <c r="B10" s="36" t="s">
        <v>130</v>
      </c>
      <c r="C10" s="40">
        <v>3</v>
      </c>
      <c r="D10" s="40"/>
      <c r="E10" s="40">
        <v>2</v>
      </c>
      <c r="F10" s="40">
        <v>1</v>
      </c>
      <c r="G10" s="40"/>
      <c r="H10" s="40">
        <v>5</v>
      </c>
      <c r="I10" s="40">
        <v>6</v>
      </c>
      <c r="J10" s="40">
        <v>7</v>
      </c>
      <c r="K10" s="40"/>
      <c r="L10" s="40">
        <v>4</v>
      </c>
      <c r="M10" s="40"/>
      <c r="N10" s="40">
        <f t="shared" si="0"/>
        <v>28</v>
      </c>
      <c r="O10" s="34" t="s">
        <v>96</v>
      </c>
      <c r="P10" s="11">
        <v>4</v>
      </c>
    </row>
    <row r="11" spans="1:16">
      <c r="A11" s="31" t="s">
        <v>120</v>
      </c>
      <c r="B11" s="35" t="s">
        <v>131</v>
      </c>
      <c r="C11" s="38">
        <v>4</v>
      </c>
      <c r="D11" s="38"/>
      <c r="E11" s="38">
        <v>3</v>
      </c>
      <c r="F11" s="38">
        <v>7</v>
      </c>
      <c r="G11" s="38"/>
      <c r="H11" s="38">
        <v>6</v>
      </c>
      <c r="I11" s="38">
        <v>2</v>
      </c>
      <c r="J11" s="38">
        <v>1</v>
      </c>
      <c r="K11" s="38"/>
      <c r="L11" s="38">
        <v>5</v>
      </c>
      <c r="M11" s="38"/>
      <c r="N11" s="38">
        <f t="shared" si="0"/>
        <v>28</v>
      </c>
      <c r="O11" s="22" t="s">
        <v>97</v>
      </c>
      <c r="P11">
        <v>5</v>
      </c>
    </row>
    <row r="12" spans="1:16">
      <c r="A12" t="s">
        <v>121</v>
      </c>
      <c r="B12" s="35"/>
      <c r="C12" s="38">
        <v>5</v>
      </c>
      <c r="D12" s="38"/>
      <c r="E12" s="38">
        <v>4</v>
      </c>
      <c r="F12" s="38">
        <v>6</v>
      </c>
      <c r="G12" s="38"/>
      <c r="H12" s="39">
        <v>2</v>
      </c>
      <c r="I12" s="39">
        <v>1</v>
      </c>
      <c r="J12" s="38">
        <v>3</v>
      </c>
      <c r="K12" s="38"/>
      <c r="L12" s="38"/>
      <c r="M12" s="38"/>
      <c r="N12" s="38">
        <f t="shared" si="0"/>
        <v>21</v>
      </c>
      <c r="O12" s="22" t="s">
        <v>128</v>
      </c>
      <c r="P12">
        <v>6</v>
      </c>
    </row>
    <row r="13" spans="1:16">
      <c r="A13" t="s">
        <v>122</v>
      </c>
      <c r="B13" s="35"/>
      <c r="C13" s="38">
        <v>6</v>
      </c>
      <c r="D13" s="38"/>
      <c r="E13" s="38">
        <v>5</v>
      </c>
      <c r="F13" s="38">
        <v>4</v>
      </c>
      <c r="G13" s="38"/>
      <c r="H13" s="39">
        <v>1</v>
      </c>
      <c r="I13" s="39">
        <v>7</v>
      </c>
      <c r="J13" s="38"/>
      <c r="K13" s="38"/>
      <c r="L13" s="38"/>
      <c r="M13" s="38"/>
      <c r="N13" s="38">
        <f>SUM(C15+D13+E13+F13+G13+H13+I13+J13+K13+L13+M13)</f>
        <v>25</v>
      </c>
      <c r="O13" s="22" t="s">
        <v>129</v>
      </c>
      <c r="P13">
        <v>7</v>
      </c>
    </row>
    <row r="14" spans="1:16" ht="15.75" thickBot="1">
      <c r="A14" s="11" t="s">
        <v>123</v>
      </c>
      <c r="B14" s="36"/>
      <c r="C14" s="40">
        <v>7</v>
      </c>
      <c r="D14" s="40"/>
      <c r="E14" s="40">
        <v>8</v>
      </c>
      <c r="F14" s="40">
        <v>5</v>
      </c>
      <c r="G14" s="40"/>
      <c r="H14" s="40">
        <v>9</v>
      </c>
      <c r="I14" s="40">
        <v>3</v>
      </c>
      <c r="J14" s="40"/>
      <c r="K14" s="40"/>
      <c r="L14" s="40"/>
      <c r="M14" s="40"/>
      <c r="N14" s="40">
        <f>SUM(C16+D14+E14+F14+G14+H14+I14+J14+K14+L14+M14)</f>
        <v>34</v>
      </c>
      <c r="O14" s="34" t="s">
        <v>98</v>
      </c>
      <c r="P14" s="11">
        <v>8</v>
      </c>
    </row>
    <row r="15" spans="1:16">
      <c r="A15" s="41" t="s">
        <v>124</v>
      </c>
      <c r="B15" s="42"/>
      <c r="C15" s="39">
        <v>8</v>
      </c>
      <c r="D15" s="39"/>
      <c r="E15" s="39">
        <v>6</v>
      </c>
      <c r="F15" s="39">
        <v>12</v>
      </c>
      <c r="G15" s="39"/>
      <c r="H15" s="39">
        <v>7</v>
      </c>
      <c r="I15" s="39">
        <v>9</v>
      </c>
      <c r="J15" s="39"/>
      <c r="K15" s="39"/>
      <c r="L15" s="39"/>
      <c r="M15" s="39"/>
      <c r="N15" s="38">
        <f t="shared" si="0"/>
        <v>42</v>
      </c>
      <c r="O15" s="43" t="s">
        <v>99</v>
      </c>
      <c r="P15" s="41">
        <v>9</v>
      </c>
    </row>
    <row r="16" spans="1:16">
      <c r="A16" s="41" t="s">
        <v>125</v>
      </c>
      <c r="B16" s="42"/>
      <c r="C16" s="39">
        <v>9</v>
      </c>
      <c r="D16" s="44"/>
      <c r="E16" s="44">
        <v>10</v>
      </c>
      <c r="F16" s="39">
        <v>8</v>
      </c>
      <c r="G16" s="44"/>
      <c r="H16" s="44">
        <v>11</v>
      </c>
      <c r="I16" s="44">
        <v>12</v>
      </c>
      <c r="J16" s="44"/>
      <c r="K16" s="44"/>
      <c r="L16" s="44"/>
      <c r="M16" s="44"/>
      <c r="N16" s="39">
        <f t="shared" ref="N16:N17" si="1">SUM(C18+D16+E16+F16+G16+H16+I16+J16+K16+L16+M16)</f>
        <v>52</v>
      </c>
      <c r="O16" s="43" t="s">
        <v>100</v>
      </c>
      <c r="P16" s="41">
        <v>10</v>
      </c>
    </row>
    <row r="17" spans="1:16">
      <c r="A17" t="s">
        <v>127</v>
      </c>
      <c r="B17" s="35"/>
      <c r="C17" s="38">
        <v>10</v>
      </c>
      <c r="D17" s="25"/>
      <c r="E17" s="25">
        <v>11</v>
      </c>
      <c r="F17" s="39">
        <v>9</v>
      </c>
      <c r="G17" s="25"/>
      <c r="H17" s="25">
        <v>12</v>
      </c>
      <c r="I17" s="25"/>
      <c r="J17" s="25"/>
      <c r="K17" s="25"/>
      <c r="L17" s="25"/>
      <c r="M17" s="25"/>
      <c r="N17" s="38">
        <f t="shared" si="1"/>
        <v>44</v>
      </c>
      <c r="O17" s="22" t="s">
        <v>101</v>
      </c>
      <c r="P17">
        <v>11</v>
      </c>
    </row>
    <row r="18" spans="1:16">
      <c r="A18" t="s">
        <v>132</v>
      </c>
      <c r="B18" s="8"/>
      <c r="C18" s="38">
        <v>11</v>
      </c>
      <c r="D18" s="25"/>
      <c r="E18" s="25">
        <v>12</v>
      </c>
      <c r="F18" s="39">
        <v>10</v>
      </c>
      <c r="G18" s="25"/>
      <c r="H18" s="25">
        <v>8</v>
      </c>
      <c r="I18" s="25"/>
      <c r="J18" s="25"/>
      <c r="K18" s="25"/>
      <c r="L18" s="25"/>
      <c r="M18" s="25"/>
      <c r="N18" s="38">
        <f t="shared" si="0"/>
        <v>41</v>
      </c>
      <c r="O18" s="22" t="s">
        <v>102</v>
      </c>
      <c r="P18">
        <v>12</v>
      </c>
    </row>
    <row r="19" spans="1:16">
      <c r="A19" s="29" t="s">
        <v>134</v>
      </c>
      <c r="B19" s="8"/>
      <c r="C19" s="38">
        <v>12</v>
      </c>
      <c r="D19" s="38"/>
      <c r="E19" s="25">
        <v>9</v>
      </c>
      <c r="F19" s="39">
        <v>11</v>
      </c>
      <c r="G19" s="25"/>
      <c r="H19" s="25">
        <v>10</v>
      </c>
      <c r="I19" s="25"/>
      <c r="J19" s="25"/>
      <c r="K19" s="25"/>
      <c r="L19" s="25"/>
      <c r="M19" s="25"/>
      <c r="N19" s="38">
        <f t="shared" ref="N19" si="2">SUM(C21+D19+E19+F19+G19+H19+I19+J19+K19+L19+M19)</f>
        <v>108</v>
      </c>
    </row>
    <row r="20" spans="1:16">
      <c r="B20" s="8"/>
      <c r="C20" s="38"/>
      <c r="D20" s="38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6">
      <c r="C21" s="25">
        <f>SUM(C8:C19)</f>
        <v>78</v>
      </c>
      <c r="D21">
        <f t="shared" ref="D21:P21" si="3">SUM(D8:D19)</f>
        <v>0</v>
      </c>
      <c r="E21">
        <f t="shared" si="3"/>
        <v>78</v>
      </c>
      <c r="F21">
        <f t="shared" si="3"/>
        <v>78</v>
      </c>
      <c r="G21">
        <f t="shared" si="3"/>
        <v>0</v>
      </c>
      <c r="H21">
        <f t="shared" si="3"/>
        <v>78</v>
      </c>
      <c r="I21">
        <f t="shared" si="3"/>
        <v>49</v>
      </c>
      <c r="J21">
        <f t="shared" si="3"/>
        <v>22</v>
      </c>
      <c r="K21">
        <f t="shared" si="3"/>
        <v>0</v>
      </c>
      <c r="L21">
        <f t="shared" si="3"/>
        <v>22</v>
      </c>
      <c r="M21">
        <f t="shared" si="3"/>
        <v>0</v>
      </c>
      <c r="N21">
        <f t="shared" si="3"/>
        <v>479</v>
      </c>
      <c r="O21">
        <f t="shared" si="3"/>
        <v>0</v>
      </c>
      <c r="P21">
        <f t="shared" si="3"/>
        <v>77</v>
      </c>
    </row>
    <row r="22" spans="1:16">
      <c r="C22" s="25">
        <v>1</v>
      </c>
      <c r="D22">
        <v>2</v>
      </c>
      <c r="E22" s="25">
        <v>3</v>
      </c>
      <c r="F22" s="25">
        <v>4</v>
      </c>
      <c r="G22" s="25">
        <v>5</v>
      </c>
      <c r="H22" s="25">
        <v>6</v>
      </c>
      <c r="I22" s="25">
        <v>7</v>
      </c>
      <c r="J22" s="25">
        <v>8</v>
      </c>
      <c r="K22" s="25">
        <v>9</v>
      </c>
      <c r="L22" s="25">
        <v>10</v>
      </c>
      <c r="M22" s="25">
        <v>11</v>
      </c>
    </row>
    <row r="23" spans="1:16">
      <c r="C23" s="2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Master</vt:lpstr>
      <vt:lpstr>DES Preschool</vt:lpstr>
      <vt:lpstr>BES 2nd Grade</vt:lpstr>
      <vt:lpstr>Austin Peay Elem. Kindergarden</vt:lpstr>
      <vt:lpstr>BES Pre-K</vt:lpstr>
      <vt:lpstr>BES 1st Grade</vt:lpstr>
      <vt:lpstr>Tipton County Pre-K 1</vt:lpstr>
      <vt:lpstr>Tipton County Pre-K 2</vt:lpstr>
      <vt:lpstr>AES 1 &amp; BES 3</vt:lpstr>
      <vt:lpstr>AES 3rd Grade</vt:lpstr>
      <vt:lpstr>BES Kindergarden</vt:lpstr>
      <vt:lpstr>CES Pre K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2012-10-17T17:29:06Z</cp:lastPrinted>
  <dcterms:created xsi:type="dcterms:W3CDTF">2012-09-19T15:36:32Z</dcterms:created>
  <dcterms:modified xsi:type="dcterms:W3CDTF">2012-10-22T06:06:11Z</dcterms:modified>
</cp:coreProperties>
</file>